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1\شهریور\"/>
    </mc:Choice>
  </mc:AlternateContent>
  <xr:revisionPtr revIDLastSave="0" documentId="13_ncr:1_{68DBEF5C-C2D1-4036-9333-DECAD7992DC1}" xr6:coauthVersionLast="47" xr6:coauthVersionMax="47" xr10:uidLastSave="{00000000-0000-0000-0000-000000000000}"/>
  <bookViews>
    <workbookView xWindow="-120" yWindow="-120" windowWidth="29040" windowHeight="15840" tabRatio="918" activeTab="2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مشارکت'!$A$1:$AM$12</definedName>
    <definedName name="_xlnm.Print_Area" localSheetId="11">'جمع درآمدها'!$A$1:$H$11</definedName>
    <definedName name="_xlnm.Print_Area" localSheetId="9">'درآمد سپرده بانکی'!$A$1:$M$18</definedName>
    <definedName name="_xlnm.Print_Area" localSheetId="4">'درآمد سود سهام'!$A$1:$V$17</definedName>
    <definedName name="_xlnm.Print_Area" localSheetId="5">'درآمد ناشی از تغییر قیمت اوراق'!$A$1:$R$20</definedName>
    <definedName name="_xlnm.Print_Area" localSheetId="6">'درآمد ناشی از فروش'!$A$1:$S$19</definedName>
    <definedName name="_xlnm.Print_Area" localSheetId="10">'سایر درآمدها'!$A$1:$G$13</definedName>
    <definedName name="_xlnm.Print_Area" localSheetId="2">سپرده!$A$1:$V$23</definedName>
    <definedName name="_xlnm.Print_Area" localSheetId="8">'سرمایه‌گذاری در اوراق بهادار'!$A$1:$S$11</definedName>
    <definedName name="_xlnm.Print_Area" localSheetId="7">'سرمایه‌گذاری در سهام'!$A$1:$W$19</definedName>
    <definedName name="_xlnm.Print_Area" localSheetId="0">سهام!$A$1:$AB$21</definedName>
    <definedName name="_xlnm.Print_Area" localSheetId="3">'سود اوراق بهادار و سپرده بانکی'!$A$1:$T$18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1" l="1"/>
  <c r="E18" i="11"/>
  <c r="G18" i="11"/>
  <c r="I18" i="11"/>
  <c r="K18" i="11"/>
  <c r="M18" i="11"/>
  <c r="O18" i="11"/>
  <c r="Q18" i="11"/>
  <c r="S18" i="11"/>
  <c r="U18" i="11"/>
  <c r="E18" i="10"/>
  <c r="G18" i="10"/>
  <c r="I18" i="10"/>
  <c r="M18" i="10"/>
  <c r="O18" i="10"/>
  <c r="Q18" i="10"/>
  <c r="E19" i="9"/>
  <c r="G19" i="9"/>
  <c r="I19" i="9"/>
  <c r="M19" i="9"/>
  <c r="O19" i="9"/>
  <c r="Q19" i="9"/>
  <c r="E16" i="8"/>
  <c r="O16" i="8"/>
  <c r="Q16" i="8"/>
  <c r="S16" i="8"/>
  <c r="I16" i="7"/>
  <c r="M16" i="7"/>
  <c r="O16" i="7"/>
  <c r="S16" i="7"/>
  <c r="S20" i="6"/>
  <c r="Q20" i="6"/>
  <c r="O20" i="6"/>
  <c r="M20" i="6"/>
  <c r="K20" i="6"/>
  <c r="Y18" i="1"/>
  <c r="W18" i="1"/>
  <c r="U18" i="1"/>
  <c r="O18" i="1"/>
  <c r="K18" i="1"/>
  <c r="G18" i="1"/>
  <c r="E18" i="1"/>
  <c r="C10" i="15"/>
  <c r="E12" i="14"/>
  <c r="E17" i="13"/>
  <c r="F17" i="13"/>
  <c r="G17" i="13"/>
  <c r="H17" i="13"/>
  <c r="I17" i="13"/>
  <c r="J17" i="13"/>
  <c r="K17" i="13"/>
</calcChain>
</file>

<file path=xl/sharedStrings.xml><?xml version="1.0" encoding="utf-8"?>
<sst xmlns="http://schemas.openxmlformats.org/spreadsheetml/2006/main" count="538" uniqueCount="117">
  <si>
    <t>صندوق سرمایه‌گذاری اختصاصی بازارگردانی گروه دی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</si>
  <si>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</si>
  <si>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</si>
  <si>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</si>
  <si>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</si>
  <si>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</si>
  <si>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</si>
  <si>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</si>
  <si>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</si>
  <si>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</si>
  <si>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</si>
  <si>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</si>
  <si>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</si>
  <si>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</si>
  <si>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</si>
  <si>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</si>
  <si>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سرمایه‌گذاری‌بوعلی‌</t>
  </si>
  <si>
    <t>بیمه  دی</t>
  </si>
  <si>
    <t>تولید نیروی برق دماوند</t>
  </si>
  <si>
    <t>کشت وصنعت شریف آباد</t>
  </si>
  <si>
    <t>مجتمع تولید گوشت مرغ ماهان</t>
  </si>
  <si>
    <t>خوراک‌  دام‌ پارس‌</t>
  </si>
  <si>
    <t>سرمایه گذاری کشاورزی کوثر</t>
  </si>
  <si>
    <t>نیروگاه زاگرس کوثر</t>
  </si>
  <si>
    <t>سرمایه گذاری آوا نوین</t>
  </si>
  <si>
    <t>گسترش‌صنایع‌وخدمات‌کشاورزی‌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</si>
  <si>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</si>
  <si>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</si>
  <si>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</si>
  <si>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</si>
  <si>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</si>
  <si>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</si>
  <si>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</si>
  <si>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</si>
  <si>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</si>
  <si>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</si>
  <si>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</si>
  <si>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</si>
  <si>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</si>
  <si>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</si>
  <si>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</si>
  <si>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</si>
  <si>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</si>
  <si>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</si>
  <si>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</si>
  <si>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</si>
  <si>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</si>
  <si>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</si>
  <si>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</si>
  <si>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103708200003</t>
  </si>
  <si>
    <t>حساب جاری</t>
  </si>
  <si>
    <t>1395/08/18</t>
  </si>
  <si>
    <t>203710018003</t>
  </si>
  <si>
    <t>سپرده کوتاه مدت</t>
  </si>
  <si>
    <t>0204656092002</t>
  </si>
  <si>
    <t>1397/03/09</t>
  </si>
  <si>
    <t>0205131115003</t>
  </si>
  <si>
    <t>1399/03/21</t>
  </si>
  <si>
    <t>0205131158003</t>
  </si>
  <si>
    <t>0205131170008</t>
  </si>
  <si>
    <t>0205318070005</t>
  </si>
  <si>
    <t>1399/09/17</t>
  </si>
  <si>
    <t>0205318076002</t>
  </si>
  <si>
    <t>0205324856009</t>
  </si>
  <si>
    <t>1399/09/25</t>
  </si>
  <si>
    <t>0305372199003</t>
  </si>
  <si>
    <t>1399/11/26</t>
  </si>
  <si>
    <t>0305372204001</t>
  </si>
  <si>
    <t>0305372239007</t>
  </si>
  <si>
    <t xml:space="preserve">0205462879003 </t>
  </si>
  <si>
    <t>1400/03/22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</si>
  <si>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</si>
  <si>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</si>
  <si>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</si>
  <si>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</si>
  <si>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</si>
  <si>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</si>
  <si>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</si>
  <si>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</si>
  <si>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</si>
  <si>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</si>
  <si>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</si>
  <si>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</si>
  <si>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</si>
  <si>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</si>
  <si>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</si>
  <si>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</si>
  <si>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1401/04/31</t>
  </si>
  <si>
    <t>1401/03/17</t>
  </si>
  <si>
    <t>1401/01/21</t>
  </si>
  <si>
    <t>1401/04/28</t>
  </si>
  <si>
    <t>1401/04/07</t>
  </si>
  <si>
    <t>1401/01/27</t>
  </si>
  <si>
    <t>1401/01/24</t>
  </si>
  <si>
    <t>1401/04/08</t>
  </si>
  <si>
    <t>1401/05/08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</si>
  <si>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</si>
  <si>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</si>
  <si>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</si>
  <si>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</si>
  <si>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</si>
  <si>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</si>
  <si>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</si>
  <si>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</si>
  <si>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</si>
  <si>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</si>
  <si>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</si>
  <si>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</si>
  <si>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</si>
  <si>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</si>
  <si>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</si>
  <si>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</si>
  <si>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</si>
  <si>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</si>
  <si>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</si>
  <si>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</si>
  <si>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1401/06/31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</si>
</sst>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7" x14ac:knownFonts="1">
    <font>
      <sz val="11"/>
      <name val="Calibri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38" fontId="2" fillId="0" borderId="0" xfId="0" applyNumberFormat="1" applyFont="1"/>
    <xf numFmtId="0" fontId="6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/>
    <xf numFmtId="10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164" fontId="2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38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"/>
  <sheetViews>
    <sheetView rightToLeft="1" view="pageBreakPreview" zoomScaleNormal="100" zoomScaleSheetLayoutView="100" workbookViewId="0">
      <selection activeCell="A4" sqref="A4:A6"/>
    </sheetView>
  </sheetViews>
  <sheetFormatPr defaultRowHeight="18.75" x14ac:dyDescent="0.45"/>
  <cols>
    <col min="1" max="1" width="27.28515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13.140625" style="1" customWidth="1"/>
    <col min="26" max="26" width="1" style="1" customWidth="1"/>
    <col min="27" max="27" width="9.140625" style="1" customWidth="1"/>
    <col min="28" max="16384" width="9.140625" style="1"/>
  </cols>
  <sheetData>
    <row r="1" spans="1:27" ht="24" x14ac:dyDescent="0.4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7" ht="24" x14ac:dyDescent="0.4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7" ht="24" x14ac:dyDescent="0.45">
      <c r="A3" s="25" t="s">
        <v>116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7" ht="22.5" x14ac:dyDescent="0.55000000000000004">
      <c r="A4" s="24" t="s">
        <v>3</v>
      </c>
      <c r="B4" s="5"/>
      <c r="C4" s="24" t="s">
        <v>4</v>
      </c>
      <c r="D4" s="24" t="s">
        <v>4</v>
      </c>
      <c r="E4" s="24" t="s">
        <v>4</v>
      </c>
      <c r="F4" s="24" t="s">
        <v>4</v>
      </c>
      <c r="G4" s="24" t="s">
        <v>4</v>
      </c>
      <c r="H4" s="5"/>
      <c r="I4" s="24" t="s">
        <v>5</v>
      </c>
      <c r="J4" s="24" t="s">
        <v>5</v>
      </c>
      <c r="K4" s="24" t="s">
        <v>5</v>
      </c>
      <c r="L4" s="24" t="s">
        <v>5</v>
      </c>
      <c r="M4" s="24" t="s">
        <v>5</v>
      </c>
      <c r="N4" s="24" t="s">
        <v>5</v>
      </c>
      <c r="O4" s="24" t="s">
        <v>5</v>
      </c>
      <c r="P4" s="5"/>
      <c r="Q4" s="24" t="s">
        <v>6</v>
      </c>
      <c r="R4" s="24" t="s">
        <v>6</v>
      </c>
      <c r="S4" s="24" t="s">
        <v>6</v>
      </c>
      <c r="T4" s="24" t="s">
        <v>6</v>
      </c>
      <c r="U4" s="24" t="s">
        <v>6</v>
      </c>
      <c r="V4" s="24" t="s">
        <v>6</v>
      </c>
      <c r="W4" s="24" t="s">
        <v>6</v>
      </c>
      <c r="X4" s="24" t="s">
        <v>6</v>
      </c>
      <c r="Y4" s="24" t="s">
        <v>6</v>
      </c>
    </row>
    <row r="5" spans="1:27" ht="22.5" x14ac:dyDescent="0.55000000000000004">
      <c r="A5" s="24" t="s">
        <v>3</v>
      </c>
      <c r="B5" s="5"/>
      <c r="C5" s="24" t="s">
        <v>7</v>
      </c>
      <c r="D5" s="5"/>
      <c r="E5" s="24" t="s">
        <v>8</v>
      </c>
      <c r="F5" s="5"/>
      <c r="G5" s="24" t="s">
        <v>9</v>
      </c>
      <c r="H5" s="5"/>
      <c r="I5" s="24" t="s">
        <v>10</v>
      </c>
      <c r="J5" s="24" t="s">
        <v>10</v>
      </c>
      <c r="K5" s="24" t="s">
        <v>10</v>
      </c>
      <c r="L5" s="5"/>
      <c r="M5" s="24" t="s">
        <v>11</v>
      </c>
      <c r="N5" s="24" t="s">
        <v>11</v>
      </c>
      <c r="O5" s="24" t="s">
        <v>11</v>
      </c>
      <c r="P5" s="5"/>
      <c r="Q5" s="24" t="s">
        <v>7</v>
      </c>
      <c r="R5" s="5"/>
      <c r="S5" s="24" t="s">
        <v>12</v>
      </c>
      <c r="T5" s="5"/>
      <c r="U5" s="24" t="s">
        <v>8</v>
      </c>
      <c r="V5" s="5"/>
      <c r="W5" s="24" t="s">
        <v>9</v>
      </c>
      <c r="X5" s="5"/>
      <c r="Y5" s="24" t="s">
        <v>13</v>
      </c>
    </row>
    <row r="6" spans="1:27" ht="22.5" x14ac:dyDescent="0.55000000000000004">
      <c r="A6" s="24" t="s">
        <v>3</v>
      </c>
      <c r="B6" s="5"/>
      <c r="C6" s="24" t="s">
        <v>7</v>
      </c>
      <c r="D6" s="5"/>
      <c r="E6" s="24" t="s">
        <v>8</v>
      </c>
      <c r="F6" s="5"/>
      <c r="G6" s="24" t="s">
        <v>9</v>
      </c>
      <c r="H6" s="5"/>
      <c r="I6" s="24" t="s">
        <v>7</v>
      </c>
      <c r="J6" s="5"/>
      <c r="K6" s="24" t="s">
        <v>8</v>
      </c>
      <c r="L6" s="5"/>
      <c r="M6" s="24" t="s">
        <v>7</v>
      </c>
      <c r="N6" s="5"/>
      <c r="O6" s="24" t="s">
        <v>14</v>
      </c>
      <c r="P6" s="5"/>
      <c r="Q6" s="24" t="s">
        <v>7</v>
      </c>
      <c r="R6" s="5"/>
      <c r="S6" s="24" t="s">
        <v>12</v>
      </c>
      <c r="T6" s="5"/>
      <c r="U6" s="24" t="s">
        <v>8</v>
      </c>
      <c r="V6" s="5"/>
      <c r="W6" s="24" t="s">
        <v>9</v>
      </c>
      <c r="X6" s="5"/>
      <c r="Y6" s="24" t="s">
        <v>13</v>
      </c>
    </row>
    <row r="7" spans="1:27" ht="21" x14ac:dyDescent="0.45">
      <c r="A7" s="10" t="s">
        <v>15</v>
      </c>
      <c r="B7" s="11"/>
      <c r="C7" s="12">
        <v>6837102582</v>
      </c>
      <c r="D7" s="11"/>
      <c r="E7" s="12">
        <v>9548891131247</v>
      </c>
      <c r="F7" s="11"/>
      <c r="G7" s="12">
        <v>4686687779449.8496</v>
      </c>
      <c r="H7" s="11"/>
      <c r="I7" s="12">
        <v>115288070</v>
      </c>
      <c r="J7" s="11"/>
      <c r="K7" s="12">
        <v>76913420582</v>
      </c>
      <c r="L7" s="11"/>
      <c r="M7" s="19">
        <v>-20288070</v>
      </c>
      <c r="N7" s="11"/>
      <c r="O7" s="12">
        <v>14854113285</v>
      </c>
      <c r="P7" s="11"/>
      <c r="Q7" s="12">
        <v>6932102582</v>
      </c>
      <c r="R7" s="11"/>
      <c r="S7" s="12">
        <v>625</v>
      </c>
      <c r="T7" s="11"/>
      <c r="U7" s="12">
        <v>9597470264730</v>
      </c>
      <c r="V7" s="11"/>
      <c r="W7" s="12">
        <v>4329271365023.5498</v>
      </c>
      <c r="X7" s="11"/>
      <c r="Y7" s="14">
        <v>0.4466</v>
      </c>
      <c r="Z7" s="11"/>
      <c r="AA7" s="11"/>
    </row>
    <row r="8" spans="1:27" ht="21" x14ac:dyDescent="0.45">
      <c r="A8" s="10" t="s">
        <v>16</v>
      </c>
      <c r="B8" s="11"/>
      <c r="C8" s="12">
        <v>148572823</v>
      </c>
      <c r="D8" s="11"/>
      <c r="E8" s="12">
        <v>847222993794</v>
      </c>
      <c r="F8" s="11"/>
      <c r="G8" s="12">
        <v>593691170710.42603</v>
      </c>
      <c r="H8" s="11"/>
      <c r="I8" s="12">
        <v>1206000</v>
      </c>
      <c r="J8" s="11"/>
      <c r="K8" s="12">
        <v>5064824689</v>
      </c>
      <c r="L8" s="11"/>
      <c r="M8" s="22">
        <v>0</v>
      </c>
      <c r="N8" s="11"/>
      <c r="O8" s="8">
        <v>0</v>
      </c>
      <c r="P8" s="11"/>
      <c r="Q8" s="12">
        <v>149778823</v>
      </c>
      <c r="R8" s="11"/>
      <c r="S8" s="12">
        <v>4220</v>
      </c>
      <c r="T8" s="11"/>
      <c r="U8" s="12">
        <v>852287818483</v>
      </c>
      <c r="V8" s="11"/>
      <c r="W8" s="12">
        <v>631586262418.87402</v>
      </c>
      <c r="X8" s="11"/>
      <c r="Y8" s="14">
        <v>6.5199999999999994E-2</v>
      </c>
      <c r="Z8" s="11"/>
      <c r="AA8" s="11"/>
    </row>
    <row r="9" spans="1:27" ht="21" x14ac:dyDescent="0.45">
      <c r="A9" s="10" t="s">
        <v>17</v>
      </c>
      <c r="B9" s="11"/>
      <c r="C9" s="12">
        <v>116211233</v>
      </c>
      <c r="D9" s="11"/>
      <c r="E9" s="12">
        <v>811105320453</v>
      </c>
      <c r="F9" s="11"/>
      <c r="G9" s="12">
        <v>469136566350.19702</v>
      </c>
      <c r="H9" s="11"/>
      <c r="I9" s="8">
        <v>0</v>
      </c>
      <c r="J9" s="11"/>
      <c r="K9" s="8">
        <v>0</v>
      </c>
      <c r="L9" s="11"/>
      <c r="M9" s="22">
        <v>0</v>
      </c>
      <c r="N9" s="11"/>
      <c r="O9" s="8">
        <v>0</v>
      </c>
      <c r="P9" s="11"/>
      <c r="Q9" s="12">
        <v>116211233</v>
      </c>
      <c r="R9" s="11"/>
      <c r="S9" s="12">
        <v>3799</v>
      </c>
      <c r="T9" s="11"/>
      <c r="U9" s="12">
        <v>811105320453</v>
      </c>
      <c r="V9" s="11"/>
      <c r="W9" s="12">
        <v>441150944446.633</v>
      </c>
      <c r="X9" s="11"/>
      <c r="Y9" s="14">
        <v>4.5499999999999999E-2</v>
      </c>
      <c r="Z9" s="11"/>
      <c r="AA9" s="11"/>
    </row>
    <row r="10" spans="1:27" ht="21" x14ac:dyDescent="0.45">
      <c r="A10" s="10" t="s">
        <v>18</v>
      </c>
      <c r="B10" s="11"/>
      <c r="C10" s="12">
        <v>104139639</v>
      </c>
      <c r="D10" s="11"/>
      <c r="E10" s="12">
        <v>2590523581224</v>
      </c>
      <c r="F10" s="11"/>
      <c r="G10" s="12">
        <v>1795043502082.71</v>
      </c>
      <c r="H10" s="11"/>
      <c r="I10" s="12">
        <v>1898000</v>
      </c>
      <c r="J10" s="11"/>
      <c r="K10" s="12">
        <v>32958916506</v>
      </c>
      <c r="L10" s="11"/>
      <c r="M10" s="19">
        <v>-1023000</v>
      </c>
      <c r="N10" s="11"/>
      <c r="O10" s="12">
        <v>18223869432</v>
      </c>
      <c r="P10" s="11"/>
      <c r="Q10" s="12">
        <v>105014639</v>
      </c>
      <c r="R10" s="11"/>
      <c r="S10" s="12">
        <v>16380</v>
      </c>
      <c r="T10" s="11"/>
      <c r="U10" s="12">
        <v>2598075910369</v>
      </c>
      <c r="V10" s="11"/>
      <c r="W10" s="12">
        <v>1718832480582.02</v>
      </c>
      <c r="X10" s="11"/>
      <c r="Y10" s="14">
        <v>0.17730000000000001</v>
      </c>
      <c r="Z10" s="11"/>
      <c r="AA10" s="11"/>
    </row>
    <row r="11" spans="1:27" ht="21" x14ac:dyDescent="0.45">
      <c r="A11" s="10" t="s">
        <v>19</v>
      </c>
      <c r="B11" s="11"/>
      <c r="C11" s="12">
        <v>23799066</v>
      </c>
      <c r="D11" s="11"/>
      <c r="E11" s="12">
        <v>98986389414</v>
      </c>
      <c r="F11" s="11"/>
      <c r="G11" s="12">
        <v>89559165821.257401</v>
      </c>
      <c r="H11" s="11"/>
      <c r="I11" s="8">
        <v>0</v>
      </c>
      <c r="J11" s="9"/>
      <c r="K11" s="8">
        <v>0</v>
      </c>
      <c r="L11" s="9"/>
      <c r="M11" s="8">
        <v>0</v>
      </c>
      <c r="N11" s="9"/>
      <c r="O11" s="8">
        <v>0</v>
      </c>
      <c r="P11" s="11"/>
      <c r="Q11" s="12">
        <v>23799066</v>
      </c>
      <c r="R11" s="11"/>
      <c r="S11" s="12">
        <v>3558</v>
      </c>
      <c r="T11" s="11"/>
      <c r="U11" s="12">
        <v>98986389414</v>
      </c>
      <c r="V11" s="11"/>
      <c r="W11" s="12">
        <v>84612722249.610703</v>
      </c>
      <c r="X11" s="11"/>
      <c r="Y11" s="14">
        <v>8.6999999999999994E-3</v>
      </c>
      <c r="Z11" s="11"/>
      <c r="AA11" s="11"/>
    </row>
    <row r="12" spans="1:27" ht="21" x14ac:dyDescent="0.45">
      <c r="A12" s="10" t="s">
        <v>20</v>
      </c>
      <c r="B12" s="11"/>
      <c r="C12" s="12">
        <v>4242399</v>
      </c>
      <c r="D12" s="11"/>
      <c r="E12" s="12">
        <v>35040597439</v>
      </c>
      <c r="F12" s="11"/>
      <c r="G12" s="12">
        <v>29589439941.784801</v>
      </c>
      <c r="H12" s="11"/>
      <c r="I12" s="8">
        <v>0</v>
      </c>
      <c r="J12" s="9"/>
      <c r="K12" s="8">
        <v>0</v>
      </c>
      <c r="L12" s="9"/>
      <c r="M12" s="8">
        <v>0</v>
      </c>
      <c r="N12" s="9"/>
      <c r="O12" s="8">
        <v>0</v>
      </c>
      <c r="P12" s="11"/>
      <c r="Q12" s="12">
        <v>4242399</v>
      </c>
      <c r="R12" s="11"/>
      <c r="S12" s="12">
        <v>6730</v>
      </c>
      <c r="T12" s="11"/>
      <c r="U12" s="12">
        <v>35040597439</v>
      </c>
      <c r="V12" s="11"/>
      <c r="W12" s="12">
        <v>28529646247.594799</v>
      </c>
      <c r="X12" s="11"/>
      <c r="Y12" s="14">
        <v>2.8999999999999998E-3</v>
      </c>
      <c r="Z12" s="11"/>
      <c r="AA12" s="11"/>
    </row>
    <row r="13" spans="1:27" ht="21" x14ac:dyDescent="0.45">
      <c r="A13" s="10" t="s">
        <v>21</v>
      </c>
      <c r="B13" s="11"/>
      <c r="C13" s="12">
        <v>1745067</v>
      </c>
      <c r="D13" s="11"/>
      <c r="E13" s="12">
        <v>82111851203</v>
      </c>
      <c r="F13" s="11"/>
      <c r="G13" s="12">
        <v>67953576991.647598</v>
      </c>
      <c r="H13" s="11"/>
      <c r="I13" s="8">
        <v>0</v>
      </c>
      <c r="J13" s="9"/>
      <c r="K13" s="8">
        <v>0</v>
      </c>
      <c r="L13" s="9"/>
      <c r="M13" s="8">
        <v>0</v>
      </c>
      <c r="N13" s="9"/>
      <c r="O13" s="8">
        <v>0</v>
      </c>
      <c r="P13" s="11"/>
      <c r="Q13" s="12">
        <v>1745067</v>
      </c>
      <c r="R13" s="11"/>
      <c r="S13" s="12">
        <v>39790</v>
      </c>
      <c r="T13" s="11"/>
      <c r="U13" s="12">
        <v>82111851203</v>
      </c>
      <c r="V13" s="11"/>
      <c r="W13" s="12">
        <v>69383444405.893204</v>
      </c>
      <c r="X13" s="11"/>
      <c r="Y13" s="14">
        <v>7.1999999999999998E-3</v>
      </c>
      <c r="Z13" s="11"/>
      <c r="AA13" s="11"/>
    </row>
    <row r="14" spans="1:27" ht="21" x14ac:dyDescent="0.45">
      <c r="A14" s="10" t="s">
        <v>22</v>
      </c>
      <c r="B14" s="11"/>
      <c r="C14" s="12">
        <v>7614433</v>
      </c>
      <c r="D14" s="11"/>
      <c r="E14" s="12">
        <v>125755361204</v>
      </c>
      <c r="F14" s="11"/>
      <c r="G14" s="12">
        <v>98912398401.960007</v>
      </c>
      <c r="H14" s="11"/>
      <c r="I14" s="8">
        <v>0</v>
      </c>
      <c r="J14" s="9"/>
      <c r="K14" s="8">
        <v>0</v>
      </c>
      <c r="L14" s="9"/>
      <c r="M14" s="8">
        <v>0</v>
      </c>
      <c r="N14" s="9"/>
      <c r="O14" s="8">
        <v>0</v>
      </c>
      <c r="P14" s="11"/>
      <c r="Q14" s="12">
        <v>7614433</v>
      </c>
      <c r="R14" s="11"/>
      <c r="S14" s="12">
        <v>12690</v>
      </c>
      <c r="T14" s="11"/>
      <c r="U14" s="12">
        <v>125755361204</v>
      </c>
      <c r="V14" s="11"/>
      <c r="W14" s="12">
        <v>96553718132.374802</v>
      </c>
      <c r="X14" s="11"/>
      <c r="Y14" s="14">
        <v>0.01</v>
      </c>
      <c r="Z14" s="11"/>
      <c r="AA14" s="11"/>
    </row>
    <row r="15" spans="1:27" ht="21" x14ac:dyDescent="0.45">
      <c r="A15" s="10" t="s">
        <v>23</v>
      </c>
      <c r="B15" s="11"/>
      <c r="C15" s="12">
        <v>14571408</v>
      </c>
      <c r="D15" s="11"/>
      <c r="E15" s="12">
        <v>69821309473</v>
      </c>
      <c r="F15" s="11"/>
      <c r="G15" s="12">
        <v>58095731582.380798</v>
      </c>
      <c r="H15" s="11"/>
      <c r="I15" s="8">
        <v>0</v>
      </c>
      <c r="J15" s="9"/>
      <c r="K15" s="8">
        <v>0</v>
      </c>
      <c r="L15" s="9"/>
      <c r="M15" s="8">
        <v>0</v>
      </c>
      <c r="N15" s="9"/>
      <c r="O15" s="8">
        <v>0</v>
      </c>
      <c r="P15" s="11"/>
      <c r="Q15" s="12">
        <v>14571408</v>
      </c>
      <c r="R15" s="11"/>
      <c r="S15" s="12">
        <v>3978</v>
      </c>
      <c r="T15" s="11"/>
      <c r="U15" s="12">
        <v>69821309473</v>
      </c>
      <c r="V15" s="11"/>
      <c r="W15" s="12">
        <v>57921007577.621803</v>
      </c>
      <c r="X15" s="11"/>
      <c r="Y15" s="14">
        <v>6.0000000000000001E-3</v>
      </c>
      <c r="Z15" s="11"/>
      <c r="AA15" s="11"/>
    </row>
    <row r="16" spans="1:27" ht="21" x14ac:dyDescent="0.45">
      <c r="A16" s="10" t="s">
        <v>24</v>
      </c>
      <c r="B16" s="11"/>
      <c r="C16" s="12">
        <v>27974727</v>
      </c>
      <c r="D16" s="11"/>
      <c r="E16" s="12">
        <v>82356107415</v>
      </c>
      <c r="F16" s="11"/>
      <c r="G16" s="12">
        <v>72679012139.447998</v>
      </c>
      <c r="H16" s="11"/>
      <c r="I16" s="8">
        <v>0</v>
      </c>
      <c r="J16" s="9"/>
      <c r="K16" s="8">
        <v>0</v>
      </c>
      <c r="L16" s="9"/>
      <c r="M16" s="8">
        <v>0</v>
      </c>
      <c r="N16" s="9"/>
      <c r="O16" s="8">
        <v>0</v>
      </c>
      <c r="P16" s="11"/>
      <c r="Q16" s="12">
        <v>27974727</v>
      </c>
      <c r="R16" s="11"/>
      <c r="S16" s="12">
        <v>2256</v>
      </c>
      <c r="T16" s="11"/>
      <c r="U16" s="12">
        <v>82356107415</v>
      </c>
      <c r="V16" s="11"/>
      <c r="W16" s="12">
        <v>63063019764.074898</v>
      </c>
      <c r="X16" s="11"/>
      <c r="Y16" s="14">
        <v>6.4999999999999997E-3</v>
      </c>
      <c r="Z16" s="11"/>
      <c r="AA16" s="11"/>
    </row>
    <row r="17" spans="1:27" ht="21" x14ac:dyDescent="0.45">
      <c r="A17" s="10" t="s">
        <v>25</v>
      </c>
      <c r="B17" s="11"/>
      <c r="C17" s="12">
        <v>1736320</v>
      </c>
      <c r="D17" s="11"/>
      <c r="E17" s="12">
        <v>63656865214</v>
      </c>
      <c r="F17" s="11"/>
      <c r="G17" s="12">
        <v>41240959431.935997</v>
      </c>
      <c r="H17" s="11"/>
      <c r="I17" s="8">
        <v>0</v>
      </c>
      <c r="J17" s="9"/>
      <c r="K17" s="8">
        <v>0</v>
      </c>
      <c r="L17" s="9"/>
      <c r="M17" s="8">
        <v>0</v>
      </c>
      <c r="N17" s="9"/>
      <c r="O17" s="8">
        <v>0</v>
      </c>
      <c r="P17" s="11"/>
      <c r="Q17" s="12">
        <v>1736320</v>
      </c>
      <c r="R17" s="11"/>
      <c r="S17" s="12">
        <v>22490</v>
      </c>
      <c r="T17" s="11"/>
      <c r="U17" s="12">
        <v>63656865214</v>
      </c>
      <c r="V17" s="11"/>
      <c r="W17" s="12">
        <v>39020158924.031998</v>
      </c>
      <c r="X17" s="11"/>
      <c r="Y17" s="14">
        <v>4.0000000000000001E-3</v>
      </c>
      <c r="Z17" s="11"/>
      <c r="AA17" s="11"/>
    </row>
    <row r="18" spans="1:27" ht="19.5" thickBot="1" x14ac:dyDescent="0.5">
      <c r="A18" s="11"/>
      <c r="B18" s="11"/>
      <c r="C18" s="11"/>
      <c r="D18" s="11"/>
      <c r="E18" s="15">
        <f>SUM(E7:E17)</f>
        <v>14355471508080</v>
      </c>
      <c r="F18" s="11"/>
      <c r="G18" s="15">
        <f>SUM(G7:G17)</f>
        <v>8002589302903.5977</v>
      </c>
      <c r="H18" s="11"/>
      <c r="I18" s="11"/>
      <c r="J18" s="11"/>
      <c r="K18" s="15">
        <f>SUM(K7:K17)</f>
        <v>114937161777</v>
      </c>
      <c r="L18" s="11"/>
      <c r="M18" s="11"/>
      <c r="N18" s="11"/>
      <c r="O18" s="15">
        <f>SUM(O7:O17)</f>
        <v>33077982717</v>
      </c>
      <c r="P18" s="11"/>
      <c r="Q18" s="11"/>
      <c r="R18" s="11"/>
      <c r="S18" s="11"/>
      <c r="T18" s="11"/>
      <c r="U18" s="15">
        <f>SUM(U7:U17)</f>
        <v>14416667795397</v>
      </c>
      <c r="V18" s="11"/>
      <c r="W18" s="15">
        <f>SUM(W7:W17)</f>
        <v>7559924769772.2793</v>
      </c>
      <c r="X18" s="11"/>
      <c r="Y18" s="21">
        <f>SUM(Y7:Y17)</f>
        <v>0.77990000000000004</v>
      </c>
      <c r="Z18" s="11"/>
      <c r="AA18" s="11"/>
    </row>
    <row r="19" spans="1:27" ht="19.5" thickTop="1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</sheetData>
  <mergeCells count="21">
    <mergeCell ref="A1:Y1"/>
    <mergeCell ref="A2:Y2"/>
    <mergeCell ref="A3:Y3"/>
    <mergeCell ref="Y5:Y6"/>
    <mergeCell ref="Q4:Y4"/>
    <mergeCell ref="I4:O4"/>
    <mergeCell ref="Q5:Q6"/>
    <mergeCell ref="S5:S6"/>
    <mergeCell ref="U5:U6"/>
    <mergeCell ref="W5:W6"/>
    <mergeCell ref="I6"/>
    <mergeCell ref="K6"/>
    <mergeCell ref="I5:K5"/>
    <mergeCell ref="M6"/>
    <mergeCell ref="O6"/>
    <mergeCell ref="M5:O5"/>
    <mergeCell ref="A4:A6"/>
    <mergeCell ref="C5:C6"/>
    <mergeCell ref="E5:E6"/>
    <mergeCell ref="G5:G6"/>
    <mergeCell ref="C4:G4"/>
  </mergeCells>
  <pageMargins left="0.7" right="0.7" top="0.75" bottom="0.75" header="0.3" footer="0.3"/>
  <pageSetup paperSize="9" scale="3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view="pageBreakPreview" topLeftCell="A7" zoomScale="130" zoomScaleNormal="100" zoomScaleSheetLayoutView="130" workbookViewId="0">
      <selection activeCell="C8" sqref="C8:C16"/>
    </sheetView>
  </sheetViews>
  <sheetFormatPr defaultRowHeight="18.75" x14ac:dyDescent="0.45"/>
  <cols>
    <col min="1" max="1" width="12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20.140625" style="1" customWidth="1"/>
    <col min="6" max="6" width="1" style="1" customWidth="1"/>
    <col min="7" max="7" width="14.5703125" style="1" customWidth="1"/>
    <col min="8" max="8" width="1" style="1" customWidth="1"/>
    <col min="9" max="9" width="20.7109375" style="1" customWidth="1"/>
    <col min="10" max="10" width="1" style="1" customWidth="1"/>
    <col min="11" max="11" width="18.57031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1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1" x14ac:dyDescent="0.45">
      <c r="A3" s="28" t="s">
        <v>71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1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6" spans="1:11" ht="33.75" customHeight="1" x14ac:dyDescent="0.45">
      <c r="A6" s="26" t="s">
        <v>106</v>
      </c>
      <c r="B6" s="26" t="s">
        <v>106</v>
      </c>
      <c r="C6" s="26" t="s">
        <v>106</v>
      </c>
      <c r="D6" s="4"/>
      <c r="E6" s="26" t="s">
        <v>73</v>
      </c>
      <c r="F6" s="26" t="s">
        <v>73</v>
      </c>
      <c r="G6" s="26" t="s">
        <v>73</v>
      </c>
      <c r="H6" s="4"/>
      <c r="I6" s="26" t="s">
        <v>74</v>
      </c>
      <c r="J6" s="26" t="s">
        <v>74</v>
      </c>
      <c r="K6" s="26" t="s">
        <v>74</v>
      </c>
    </row>
    <row r="7" spans="1:11" ht="57.75" customHeight="1" x14ac:dyDescent="0.45">
      <c r="A7" s="26" t="s">
        <v>107</v>
      </c>
      <c r="B7" s="4"/>
      <c r="C7" s="26" t="s">
        <v>42</v>
      </c>
      <c r="D7" s="4"/>
      <c r="E7" s="26" t="s">
        <v>108</v>
      </c>
      <c r="F7" s="4"/>
      <c r="G7" s="26" t="s">
        <v>109</v>
      </c>
      <c r="H7" s="4"/>
      <c r="I7" s="26" t="s">
        <v>108</v>
      </c>
      <c r="J7" s="4"/>
      <c r="K7" s="26" t="s">
        <v>109</v>
      </c>
    </row>
    <row r="8" spans="1:11" ht="21" x14ac:dyDescent="0.55000000000000004">
      <c r="A8" s="2" t="s">
        <v>48</v>
      </c>
      <c r="C8" s="1" t="s">
        <v>52</v>
      </c>
      <c r="E8" s="12">
        <v>24556808</v>
      </c>
      <c r="F8" s="11"/>
      <c r="G8" s="9">
        <v>0</v>
      </c>
      <c r="H8" s="11"/>
      <c r="I8" s="12">
        <v>435584967</v>
      </c>
      <c r="J8" s="11"/>
      <c r="K8" s="9">
        <v>0</v>
      </c>
    </row>
    <row r="9" spans="1:11" ht="21" x14ac:dyDescent="0.55000000000000004">
      <c r="A9" s="2" t="s">
        <v>48</v>
      </c>
      <c r="C9" s="1" t="s">
        <v>54</v>
      </c>
      <c r="E9" s="12">
        <v>6598957463</v>
      </c>
      <c r="F9" s="11"/>
      <c r="G9" s="9">
        <v>0</v>
      </c>
      <c r="H9" s="11"/>
      <c r="I9" s="12">
        <v>17800318580</v>
      </c>
      <c r="J9" s="11"/>
      <c r="K9" s="9">
        <v>0</v>
      </c>
    </row>
    <row r="10" spans="1:11" ht="21" x14ac:dyDescent="0.55000000000000004">
      <c r="A10" s="2" t="s">
        <v>48</v>
      </c>
      <c r="C10" s="1" t="s">
        <v>56</v>
      </c>
      <c r="E10" s="12">
        <v>449626</v>
      </c>
      <c r="F10" s="11"/>
      <c r="G10" s="9">
        <v>0</v>
      </c>
      <c r="H10" s="11"/>
      <c r="I10" s="12">
        <v>9953101</v>
      </c>
      <c r="J10" s="11"/>
      <c r="K10" s="9">
        <v>0</v>
      </c>
    </row>
    <row r="11" spans="1:11" ht="21" x14ac:dyDescent="0.55000000000000004">
      <c r="A11" s="2" t="s">
        <v>48</v>
      </c>
      <c r="C11" s="1" t="s">
        <v>58</v>
      </c>
      <c r="E11" s="12">
        <v>266199099</v>
      </c>
      <c r="F11" s="11"/>
      <c r="G11" s="9">
        <v>0</v>
      </c>
      <c r="H11" s="11"/>
      <c r="I11" s="12">
        <v>3303331342</v>
      </c>
      <c r="J11" s="11"/>
      <c r="K11" s="9">
        <v>0</v>
      </c>
    </row>
    <row r="12" spans="1:11" ht="21" x14ac:dyDescent="0.55000000000000004">
      <c r="A12" s="2" t="s">
        <v>48</v>
      </c>
      <c r="C12" s="1" t="s">
        <v>59</v>
      </c>
      <c r="E12" s="12">
        <v>16549299</v>
      </c>
      <c r="F12" s="11"/>
      <c r="G12" s="9">
        <v>0</v>
      </c>
      <c r="H12" s="11"/>
      <c r="I12" s="12">
        <v>599634260</v>
      </c>
      <c r="J12" s="11"/>
      <c r="K12" s="9">
        <v>0</v>
      </c>
    </row>
    <row r="13" spans="1:11" ht="21" x14ac:dyDescent="0.55000000000000004">
      <c r="A13" s="2" t="s">
        <v>48</v>
      </c>
      <c r="C13" s="1" t="s">
        <v>60</v>
      </c>
      <c r="E13" s="12">
        <v>112897641</v>
      </c>
      <c r="F13" s="11"/>
      <c r="G13" s="9">
        <v>0</v>
      </c>
      <c r="H13" s="11"/>
      <c r="I13" s="12">
        <v>623762391</v>
      </c>
      <c r="J13" s="11"/>
      <c r="K13" s="9">
        <v>0</v>
      </c>
    </row>
    <row r="14" spans="1:11" ht="21" x14ac:dyDescent="0.55000000000000004">
      <c r="A14" s="2" t="s">
        <v>48</v>
      </c>
      <c r="C14" s="1" t="s">
        <v>62</v>
      </c>
      <c r="E14" s="12">
        <v>80908272</v>
      </c>
      <c r="F14" s="11"/>
      <c r="G14" s="9">
        <v>0</v>
      </c>
      <c r="H14" s="11"/>
      <c r="I14" s="12">
        <v>408112241</v>
      </c>
      <c r="J14" s="11"/>
      <c r="K14" s="9">
        <v>0</v>
      </c>
    </row>
    <row r="15" spans="1:11" ht="21" x14ac:dyDescent="0.55000000000000004">
      <c r="A15" s="2" t="s">
        <v>48</v>
      </c>
      <c r="C15" s="1" t="s">
        <v>63</v>
      </c>
      <c r="E15" s="12">
        <v>1972023</v>
      </c>
      <c r="F15" s="11"/>
      <c r="G15" s="9">
        <v>0</v>
      </c>
      <c r="H15" s="11"/>
      <c r="I15" s="12">
        <v>513906824</v>
      </c>
      <c r="J15" s="11"/>
      <c r="K15" s="9">
        <v>0</v>
      </c>
    </row>
    <row r="16" spans="1:11" ht="21" x14ac:dyDescent="0.55000000000000004">
      <c r="A16" s="2" t="s">
        <v>48</v>
      </c>
      <c r="C16" s="1" t="s">
        <v>69</v>
      </c>
      <c r="E16" s="12">
        <v>25019289</v>
      </c>
      <c r="F16" s="11"/>
      <c r="G16" s="9">
        <v>0</v>
      </c>
      <c r="H16" s="11"/>
      <c r="I16" s="12">
        <v>53747692</v>
      </c>
      <c r="J16" s="11"/>
      <c r="K16" s="9">
        <v>0</v>
      </c>
    </row>
    <row r="17" spans="5:11" ht="19.5" thickBot="1" x14ac:dyDescent="0.5">
      <c r="E17" s="15">
        <f t="shared" ref="E17:K17" si="0">SUM(E8:E16)</f>
        <v>7127509520</v>
      </c>
      <c r="F17" s="12">
        <f t="shared" si="0"/>
        <v>0</v>
      </c>
      <c r="G17" s="16">
        <f t="shared" si="0"/>
        <v>0</v>
      </c>
      <c r="H17" s="12">
        <f t="shared" si="0"/>
        <v>0</v>
      </c>
      <c r="I17" s="15">
        <f t="shared" si="0"/>
        <v>23748351398</v>
      </c>
      <c r="J17" s="12">
        <f t="shared" si="0"/>
        <v>0</v>
      </c>
      <c r="K17" s="16">
        <f t="shared" si="0"/>
        <v>0</v>
      </c>
    </row>
    <row r="18" spans="5:11" ht="19.5" thickTop="1" x14ac:dyDescent="0.45">
      <c r="E18" s="11"/>
      <c r="F18" s="11"/>
      <c r="G18" s="11"/>
      <c r="H18" s="11"/>
      <c r="I18" s="11"/>
      <c r="J18" s="11"/>
      <c r="K18" s="11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73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="115" zoomScaleNormal="100" zoomScaleSheetLayoutView="115" workbookViewId="0">
      <selection activeCell="E8" sqref="E8"/>
    </sheetView>
  </sheetViews>
  <sheetFormatPr defaultRowHeight="18.75" x14ac:dyDescent="0.45"/>
  <cols>
    <col min="1" max="1" width="39.28515625" style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28" t="s">
        <v>0</v>
      </c>
      <c r="B2" s="28"/>
      <c r="C2" s="28"/>
      <c r="D2" s="28"/>
      <c r="E2" s="28"/>
    </row>
    <row r="3" spans="1:5" ht="21" x14ac:dyDescent="0.45">
      <c r="A3" s="28" t="s">
        <v>71</v>
      </c>
      <c r="B3" s="28"/>
      <c r="C3" s="28"/>
      <c r="D3" s="28"/>
      <c r="E3" s="28"/>
    </row>
    <row r="4" spans="1:5" ht="21" x14ac:dyDescent="0.45">
      <c r="A4" s="28" t="s">
        <v>2</v>
      </c>
      <c r="B4" s="28"/>
      <c r="C4" s="28"/>
      <c r="D4" s="28"/>
      <c r="E4" s="28"/>
    </row>
    <row r="6" spans="1:5" ht="21" x14ac:dyDescent="0.45">
      <c r="A6" s="28" t="s">
        <v>110</v>
      </c>
      <c r="C6" s="28" t="s">
        <v>73</v>
      </c>
      <c r="E6" s="28" t="s">
        <v>6</v>
      </c>
    </row>
    <row r="7" spans="1:5" ht="21" x14ac:dyDescent="0.45">
      <c r="A7" s="28" t="s">
        <v>110</v>
      </c>
      <c r="C7" s="28" t="s">
        <v>45</v>
      </c>
      <c r="E7" s="28" t="s">
        <v>45</v>
      </c>
    </row>
    <row r="8" spans="1:5" ht="21" x14ac:dyDescent="0.45">
      <c r="A8" s="10" t="s">
        <v>110</v>
      </c>
      <c r="C8" s="8">
        <v>0</v>
      </c>
      <c r="E8" s="12">
        <v>47647959</v>
      </c>
    </row>
    <row r="9" spans="1:5" ht="21" x14ac:dyDescent="0.45">
      <c r="A9" s="10" t="s">
        <v>111</v>
      </c>
      <c r="C9" s="8">
        <v>0</v>
      </c>
      <c r="E9" s="8">
        <v>0</v>
      </c>
    </row>
    <row r="10" spans="1:5" ht="21" x14ac:dyDescent="0.45">
      <c r="A10" s="10" t="s">
        <v>112</v>
      </c>
      <c r="C10" s="8">
        <v>0</v>
      </c>
      <c r="E10" s="8">
        <v>0</v>
      </c>
    </row>
    <row r="11" spans="1:5" ht="21" x14ac:dyDescent="0.45">
      <c r="A11" s="10" t="s">
        <v>80</v>
      </c>
      <c r="C11" s="8">
        <v>0</v>
      </c>
      <c r="E11" s="12">
        <v>47647959</v>
      </c>
    </row>
    <row r="12" spans="1:5" ht="19.5" thickBot="1" x14ac:dyDescent="0.5">
      <c r="E12" s="17">
        <f>SUM(E8:E11)</f>
        <v>95295918</v>
      </c>
    </row>
    <row r="13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30" zoomScaleNormal="100" zoomScaleSheetLayoutView="130" workbookViewId="0">
      <selection activeCell="I18" sqref="I18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22.140625" style="1" customWidth="1"/>
    <col min="4" max="4" width="1" style="1" customWidth="1"/>
    <col min="5" max="5" width="17.28515625" style="1" bestFit="1" customWidth="1"/>
    <col min="6" max="6" width="1" style="1" customWidth="1"/>
    <col min="7" max="7" width="16.28515625" style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</row>
    <row r="3" spans="1:7" ht="21" x14ac:dyDescent="0.45">
      <c r="A3" s="28" t="s">
        <v>71</v>
      </c>
      <c r="B3" s="28" t="s">
        <v>71</v>
      </c>
      <c r="C3" s="28" t="s">
        <v>71</v>
      </c>
      <c r="D3" s="28" t="s">
        <v>71</v>
      </c>
      <c r="E3" s="28" t="s">
        <v>71</v>
      </c>
    </row>
    <row r="4" spans="1:7" ht="21" x14ac:dyDescent="0.45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</row>
    <row r="6" spans="1:7" ht="51" customHeight="1" x14ac:dyDescent="0.45">
      <c r="A6" s="28" t="s">
        <v>75</v>
      </c>
      <c r="C6" s="28" t="s">
        <v>45</v>
      </c>
      <c r="E6" s="28" t="s">
        <v>103</v>
      </c>
      <c r="G6" s="7" t="s">
        <v>13</v>
      </c>
    </row>
    <row r="7" spans="1:7" ht="21" x14ac:dyDescent="0.45">
      <c r="A7" s="10" t="s">
        <v>113</v>
      </c>
      <c r="B7" s="11"/>
      <c r="C7" s="19">
        <v>-524523712181</v>
      </c>
      <c r="D7" s="11"/>
      <c r="E7" s="18">
        <v>0.98760000000000003</v>
      </c>
      <c r="F7" s="11"/>
      <c r="G7" s="18">
        <v>-5.4100000000000002E-2</v>
      </c>
    </row>
    <row r="8" spans="1:7" ht="21" x14ac:dyDescent="0.45">
      <c r="A8" s="10" t="s">
        <v>114</v>
      </c>
      <c r="B8" s="11"/>
      <c r="C8" s="19">
        <v>43668318</v>
      </c>
      <c r="D8" s="11"/>
      <c r="E8" s="18">
        <v>-1E-4</v>
      </c>
      <c r="F8" s="11"/>
      <c r="G8" s="18">
        <v>0</v>
      </c>
    </row>
    <row r="9" spans="1:7" ht="21" x14ac:dyDescent="0.45">
      <c r="A9" s="10" t="s">
        <v>115</v>
      </c>
      <c r="B9" s="11"/>
      <c r="C9" s="19">
        <v>7127509520</v>
      </c>
      <c r="D9" s="11"/>
      <c r="E9" s="18">
        <v>-1.34E-2</v>
      </c>
      <c r="F9" s="11"/>
      <c r="G9" s="18">
        <v>6.9999999999999999E-4</v>
      </c>
    </row>
    <row r="10" spans="1:7" ht="19.5" thickBot="1" x14ac:dyDescent="0.5">
      <c r="A10" s="11"/>
      <c r="B10" s="11"/>
      <c r="C10" s="20">
        <f>SUM(C7:C9)</f>
        <v>-517352534343</v>
      </c>
      <c r="D10" s="11"/>
      <c r="E10" s="18"/>
      <c r="F10" s="11"/>
      <c r="G10" s="18"/>
    </row>
    <row r="11" spans="1:7" ht="19.5" thickTop="1" x14ac:dyDescent="0.45">
      <c r="A11" s="11"/>
      <c r="B11" s="11"/>
      <c r="C11" s="11"/>
      <c r="D11" s="11"/>
      <c r="E11" s="18"/>
      <c r="F11" s="11"/>
      <c r="G11" s="11"/>
    </row>
  </sheetData>
  <mergeCells count="6">
    <mergeCell ref="A6"/>
    <mergeCell ref="C6"/>
    <mergeCell ref="E6"/>
    <mergeCell ref="A2:E2"/>
    <mergeCell ref="A3:E3"/>
    <mergeCell ref="A4:E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"/>
  <sheetViews>
    <sheetView rightToLeft="1" view="pageBreakPreview" zoomScale="85" zoomScaleNormal="85" zoomScaleSheetLayoutView="85" workbookViewId="0">
      <selection activeCell="A5" sqref="A5:M5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1.140625" style="1" customWidth="1"/>
    <col min="4" max="4" width="1" style="1" customWidth="1"/>
    <col min="5" max="5" width="16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7.71093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7.7109375" style="1" bestFit="1" customWidth="1"/>
    <col min="30" max="30" width="1" style="1" customWidth="1"/>
    <col min="31" max="31" width="16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16" style="1" bestFit="1" customWidth="1"/>
    <col min="36" max="36" width="1" style="1" customWidth="1"/>
    <col min="37" max="37" width="15.28515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30" x14ac:dyDescent="0.4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</row>
    <row r="4" spans="1:37" ht="30" x14ac:dyDescent="0.45">
      <c r="A4" s="27" t="s">
        <v>116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s="4" customFormat="1" x14ac:dyDescent="0.45">
      <c r="A5" s="26" t="s">
        <v>27</v>
      </c>
      <c r="B5" s="26" t="s">
        <v>27</v>
      </c>
      <c r="C5" s="26" t="s">
        <v>27</v>
      </c>
      <c r="D5" s="26" t="s">
        <v>27</v>
      </c>
      <c r="E5" s="26" t="s">
        <v>27</v>
      </c>
      <c r="F5" s="26" t="s">
        <v>27</v>
      </c>
      <c r="G5" s="26" t="s">
        <v>27</v>
      </c>
      <c r="H5" s="26" t="s">
        <v>27</v>
      </c>
      <c r="I5" s="26" t="s">
        <v>27</v>
      </c>
      <c r="J5" s="26" t="s">
        <v>27</v>
      </c>
      <c r="K5" s="26" t="s">
        <v>27</v>
      </c>
      <c r="L5" s="26" t="s">
        <v>27</v>
      </c>
      <c r="M5" s="26" t="s">
        <v>27</v>
      </c>
      <c r="O5" s="26" t="s">
        <v>4</v>
      </c>
      <c r="P5" s="26" t="s">
        <v>4</v>
      </c>
      <c r="Q5" s="26" t="s">
        <v>4</v>
      </c>
      <c r="R5" s="26" t="s">
        <v>4</v>
      </c>
      <c r="S5" s="26" t="s">
        <v>4</v>
      </c>
      <c r="U5" s="26" t="s">
        <v>5</v>
      </c>
      <c r="V5" s="26" t="s">
        <v>5</v>
      </c>
      <c r="W5" s="26" t="s">
        <v>5</v>
      </c>
      <c r="X5" s="26" t="s">
        <v>5</v>
      </c>
      <c r="Y5" s="26" t="s">
        <v>5</v>
      </c>
      <c r="Z5" s="26" t="s">
        <v>5</v>
      </c>
      <c r="AA5" s="26" t="s">
        <v>5</v>
      </c>
      <c r="AC5" s="26" t="s">
        <v>6</v>
      </c>
      <c r="AD5" s="26" t="s">
        <v>6</v>
      </c>
      <c r="AE5" s="26" t="s">
        <v>6</v>
      </c>
      <c r="AF5" s="26" t="s">
        <v>6</v>
      </c>
      <c r="AG5" s="26" t="s">
        <v>6</v>
      </c>
      <c r="AH5" s="26" t="s">
        <v>6</v>
      </c>
      <c r="AI5" s="26" t="s">
        <v>6</v>
      </c>
      <c r="AJ5" s="26" t="s">
        <v>6</v>
      </c>
      <c r="AK5" s="26" t="s">
        <v>6</v>
      </c>
    </row>
    <row r="6" spans="1:37" s="4" customFormat="1" x14ac:dyDescent="0.45">
      <c r="A6" s="26" t="s">
        <v>28</v>
      </c>
      <c r="C6" s="26" t="s">
        <v>29</v>
      </c>
      <c r="E6" s="26" t="s">
        <v>30</v>
      </c>
      <c r="G6" s="26" t="s">
        <v>31</v>
      </c>
      <c r="I6" s="26" t="s">
        <v>32</v>
      </c>
      <c r="K6" s="26" t="s">
        <v>33</v>
      </c>
      <c r="M6" s="26" t="s">
        <v>26</v>
      </c>
      <c r="O6" s="26" t="s">
        <v>7</v>
      </c>
      <c r="Q6" s="26" t="s">
        <v>8</v>
      </c>
      <c r="S6" s="26" t="s">
        <v>9</v>
      </c>
      <c r="U6" s="26" t="s">
        <v>10</v>
      </c>
      <c r="V6" s="26" t="s">
        <v>10</v>
      </c>
      <c r="W6" s="26" t="s">
        <v>10</v>
      </c>
      <c r="Y6" s="26" t="s">
        <v>11</v>
      </c>
      <c r="Z6" s="26" t="s">
        <v>11</v>
      </c>
      <c r="AA6" s="26" t="s">
        <v>11</v>
      </c>
      <c r="AC6" s="26" t="s">
        <v>7</v>
      </c>
      <c r="AE6" s="26" t="s">
        <v>34</v>
      </c>
      <c r="AG6" s="26" t="s">
        <v>8</v>
      </c>
      <c r="AI6" s="26" t="s">
        <v>9</v>
      </c>
      <c r="AK6" s="26" t="s">
        <v>13</v>
      </c>
    </row>
    <row r="7" spans="1:37" s="4" customFormat="1" x14ac:dyDescent="0.45">
      <c r="A7" s="26" t="s">
        <v>28</v>
      </c>
      <c r="C7" s="26" t="s">
        <v>29</v>
      </c>
      <c r="E7" s="26" t="s">
        <v>30</v>
      </c>
      <c r="G7" s="26" t="s">
        <v>31</v>
      </c>
      <c r="I7" s="26" t="s">
        <v>32</v>
      </c>
      <c r="K7" s="26" t="s">
        <v>33</v>
      </c>
      <c r="M7" s="26" t="s">
        <v>26</v>
      </c>
      <c r="O7" s="26" t="s">
        <v>7</v>
      </c>
      <c r="Q7" s="26" t="s">
        <v>8</v>
      </c>
      <c r="S7" s="26" t="s">
        <v>9</v>
      </c>
      <c r="U7" s="26" t="s">
        <v>7</v>
      </c>
      <c r="W7" s="26" t="s">
        <v>8</v>
      </c>
      <c r="Y7" s="26" t="s">
        <v>7</v>
      </c>
      <c r="AA7" s="26" t="s">
        <v>14</v>
      </c>
      <c r="AC7" s="26" t="s">
        <v>7</v>
      </c>
      <c r="AE7" s="26" t="s">
        <v>34</v>
      </c>
      <c r="AG7" s="26" t="s">
        <v>8</v>
      </c>
      <c r="AI7" s="26" t="s">
        <v>9</v>
      </c>
      <c r="AK7" s="26" t="s">
        <v>13</v>
      </c>
    </row>
    <row r="8" spans="1:37" ht="65.25" customHeight="1" x14ac:dyDescent="0.45">
      <c r="A8" s="10" t="s">
        <v>35</v>
      </c>
      <c r="B8" s="11"/>
      <c r="C8" s="9" t="s">
        <v>36</v>
      </c>
      <c r="D8" s="9"/>
      <c r="E8" s="9" t="s">
        <v>36</v>
      </c>
      <c r="F8" s="11"/>
      <c r="G8" s="11" t="s">
        <v>37</v>
      </c>
      <c r="H8" s="11"/>
      <c r="I8" s="11" t="s">
        <v>38</v>
      </c>
      <c r="J8" s="11"/>
      <c r="K8" s="8">
        <v>0</v>
      </c>
      <c r="L8" s="9"/>
      <c r="M8" s="8">
        <v>0</v>
      </c>
      <c r="N8" s="11"/>
      <c r="O8" s="12">
        <v>1000</v>
      </c>
      <c r="P8" s="11"/>
      <c r="Q8" s="12">
        <v>770076899</v>
      </c>
      <c r="R8" s="11"/>
      <c r="S8" s="12">
        <v>809712532</v>
      </c>
      <c r="T8" s="11"/>
      <c r="U8" s="8">
        <v>0</v>
      </c>
      <c r="V8" s="9"/>
      <c r="W8" s="8">
        <v>0</v>
      </c>
      <c r="X8" s="9"/>
      <c r="Y8" s="8">
        <v>0</v>
      </c>
      <c r="Z8" s="9"/>
      <c r="AA8" s="8">
        <v>0</v>
      </c>
      <c r="AB8" s="11"/>
      <c r="AC8" s="12">
        <v>1000</v>
      </c>
      <c r="AD8" s="11"/>
      <c r="AE8" s="12">
        <v>854000</v>
      </c>
      <c r="AF8" s="11"/>
      <c r="AG8" s="12">
        <v>770076899</v>
      </c>
      <c r="AH8" s="11"/>
      <c r="AI8" s="12">
        <v>853380850</v>
      </c>
      <c r="AJ8" s="11"/>
      <c r="AK8" s="14">
        <v>1E-4</v>
      </c>
    </row>
  </sheetData>
  <mergeCells count="28">
    <mergeCell ref="A2:AK2"/>
    <mergeCell ref="A3:AK3"/>
    <mergeCell ref="A4:AK4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</mergeCells>
  <pageMargins left="0.7" right="0.7" top="0.75" bottom="0.75" header="0.3" footer="0.3"/>
  <pageSetup paperSize="9" scale="2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1"/>
  <sheetViews>
    <sheetView rightToLeft="1" tabSelected="1" view="pageBreakPreview" zoomScaleNormal="100" zoomScaleSheetLayoutView="100" workbookViewId="0">
      <selection activeCell="I13" sqref="I13"/>
    </sheetView>
  </sheetViews>
  <sheetFormatPr defaultRowHeight="18.75" x14ac:dyDescent="0.45"/>
  <cols>
    <col min="1" max="1" width="23.140625" style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5.5703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24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" x14ac:dyDescent="0.45">
      <c r="A4" s="25" t="s">
        <v>116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21" x14ac:dyDescent="0.45">
      <c r="A5" s="28" t="s">
        <v>40</v>
      </c>
      <c r="C5" s="28" t="s">
        <v>41</v>
      </c>
      <c r="D5" s="28" t="s">
        <v>41</v>
      </c>
      <c r="E5" s="28" t="s">
        <v>41</v>
      </c>
      <c r="F5" s="28" t="s">
        <v>41</v>
      </c>
      <c r="G5" s="28" t="s">
        <v>41</v>
      </c>
      <c r="H5" s="28" t="s">
        <v>41</v>
      </c>
      <c r="I5" s="28" t="s">
        <v>41</v>
      </c>
      <c r="K5" s="28" t="s">
        <v>4</v>
      </c>
      <c r="M5" s="28" t="s">
        <v>5</v>
      </c>
      <c r="N5" s="28" t="s">
        <v>5</v>
      </c>
      <c r="O5" s="28" t="s">
        <v>5</v>
      </c>
      <c r="Q5" s="28" t="s">
        <v>6</v>
      </c>
      <c r="R5" s="28" t="s">
        <v>6</v>
      </c>
      <c r="S5" s="28" t="s">
        <v>6</v>
      </c>
    </row>
    <row r="6" spans="1:19" ht="21" x14ac:dyDescent="0.45">
      <c r="A6" s="28" t="s">
        <v>40</v>
      </c>
      <c r="C6" s="28" t="s">
        <v>42</v>
      </c>
      <c r="E6" s="28" t="s">
        <v>43</v>
      </c>
      <c r="G6" s="28" t="s">
        <v>44</v>
      </c>
      <c r="I6" s="28" t="s">
        <v>33</v>
      </c>
      <c r="K6" s="28" t="s">
        <v>45</v>
      </c>
      <c r="M6" s="28" t="s">
        <v>46</v>
      </c>
      <c r="O6" s="28" t="s">
        <v>47</v>
      </c>
      <c r="Q6" s="28" t="s">
        <v>45</v>
      </c>
      <c r="S6" s="26" t="s">
        <v>39</v>
      </c>
    </row>
    <row r="7" spans="1:19" ht="21" x14ac:dyDescent="0.45">
      <c r="A7" s="10" t="s">
        <v>48</v>
      </c>
      <c r="B7" s="11"/>
      <c r="C7" s="11" t="s">
        <v>49</v>
      </c>
      <c r="D7" s="11"/>
      <c r="E7" s="11" t="s">
        <v>50</v>
      </c>
      <c r="F7" s="11"/>
      <c r="G7" s="11" t="s">
        <v>51</v>
      </c>
      <c r="H7" s="11"/>
      <c r="I7" s="8">
        <v>0</v>
      </c>
      <c r="J7" s="11"/>
      <c r="K7" s="12">
        <v>260264802</v>
      </c>
      <c r="L7" s="11"/>
      <c r="M7" s="12">
        <v>20090359296</v>
      </c>
      <c r="N7" s="11"/>
      <c r="O7" s="12">
        <v>20308710479</v>
      </c>
      <c r="P7" s="11"/>
      <c r="Q7" s="12">
        <v>41913619</v>
      </c>
      <c r="R7" s="11"/>
      <c r="S7" s="14">
        <v>0</v>
      </c>
    </row>
    <row r="8" spans="1:19" ht="21" x14ac:dyDescent="0.45">
      <c r="A8" s="10" t="s">
        <v>48</v>
      </c>
      <c r="B8" s="11"/>
      <c r="C8" s="11" t="s">
        <v>52</v>
      </c>
      <c r="D8" s="11"/>
      <c r="E8" s="11" t="s">
        <v>53</v>
      </c>
      <c r="F8" s="11"/>
      <c r="G8" s="11" t="s">
        <v>51</v>
      </c>
      <c r="H8" s="11"/>
      <c r="I8" s="8">
        <v>8</v>
      </c>
      <c r="J8" s="11"/>
      <c r="K8" s="12">
        <v>3638599796</v>
      </c>
      <c r="L8" s="11"/>
      <c r="M8" s="12">
        <v>24556808</v>
      </c>
      <c r="N8" s="11"/>
      <c r="O8" s="8">
        <v>0</v>
      </c>
      <c r="P8" s="11"/>
      <c r="Q8" s="12">
        <v>3663156604</v>
      </c>
      <c r="R8" s="11"/>
      <c r="S8" s="14">
        <v>4.0000000000000002E-4</v>
      </c>
    </row>
    <row r="9" spans="1:19" ht="21" x14ac:dyDescent="0.45">
      <c r="A9" s="10" t="s">
        <v>48</v>
      </c>
      <c r="B9" s="11"/>
      <c r="C9" s="11" t="s">
        <v>54</v>
      </c>
      <c r="D9" s="11"/>
      <c r="E9" s="11" t="s">
        <v>53</v>
      </c>
      <c r="F9" s="11"/>
      <c r="G9" s="11" t="s">
        <v>55</v>
      </c>
      <c r="H9" s="11"/>
      <c r="I9" s="8">
        <v>18</v>
      </c>
      <c r="J9" s="11"/>
      <c r="K9" s="12">
        <v>514550314330</v>
      </c>
      <c r="L9" s="11"/>
      <c r="M9" s="12">
        <v>21255023040</v>
      </c>
      <c r="N9" s="11"/>
      <c r="O9" s="12">
        <v>103988928692</v>
      </c>
      <c r="P9" s="11"/>
      <c r="Q9" s="12">
        <v>431816408678</v>
      </c>
      <c r="R9" s="11"/>
      <c r="S9" s="14">
        <v>4.4499999999999998E-2</v>
      </c>
    </row>
    <row r="10" spans="1:19" ht="21" x14ac:dyDescent="0.45">
      <c r="A10" s="10" t="s">
        <v>48</v>
      </c>
      <c r="B10" s="11"/>
      <c r="C10" s="11" t="s">
        <v>56</v>
      </c>
      <c r="D10" s="11"/>
      <c r="E10" s="11" t="s">
        <v>53</v>
      </c>
      <c r="F10" s="11"/>
      <c r="G10" s="11" t="s">
        <v>57</v>
      </c>
      <c r="H10" s="11"/>
      <c r="I10" s="8">
        <v>8</v>
      </c>
      <c r="J10" s="11"/>
      <c r="K10" s="12">
        <v>22308894912</v>
      </c>
      <c r="L10" s="11"/>
      <c r="M10" s="12">
        <v>17817873705</v>
      </c>
      <c r="N10" s="11"/>
      <c r="O10" s="12">
        <v>36512754700</v>
      </c>
      <c r="P10" s="11"/>
      <c r="Q10" s="12">
        <v>3614013917</v>
      </c>
      <c r="R10" s="11"/>
      <c r="S10" s="14">
        <v>4.0000000000000002E-4</v>
      </c>
    </row>
    <row r="11" spans="1:19" ht="21" x14ac:dyDescent="0.45">
      <c r="A11" s="10" t="s">
        <v>48</v>
      </c>
      <c r="B11" s="11"/>
      <c r="C11" s="11" t="s">
        <v>58</v>
      </c>
      <c r="D11" s="11"/>
      <c r="E11" s="11" t="s">
        <v>53</v>
      </c>
      <c r="F11" s="11"/>
      <c r="G11" s="11" t="s">
        <v>57</v>
      </c>
      <c r="H11" s="11"/>
      <c r="I11" s="8">
        <v>8</v>
      </c>
      <c r="J11" s="11"/>
      <c r="K11" s="12">
        <v>40168739075</v>
      </c>
      <c r="L11" s="11"/>
      <c r="M11" s="12">
        <v>266199099</v>
      </c>
      <c r="N11" s="11"/>
      <c r="O11" s="12">
        <v>990242684</v>
      </c>
      <c r="P11" s="11"/>
      <c r="Q11" s="12">
        <v>39444695490</v>
      </c>
      <c r="R11" s="11"/>
      <c r="S11" s="14">
        <v>4.1000000000000003E-3</v>
      </c>
    </row>
    <row r="12" spans="1:19" ht="21" x14ac:dyDescent="0.45">
      <c r="A12" s="10" t="s">
        <v>48</v>
      </c>
      <c r="B12" s="11"/>
      <c r="C12" s="11" t="s">
        <v>59</v>
      </c>
      <c r="D12" s="11"/>
      <c r="E12" s="11" t="s">
        <v>53</v>
      </c>
      <c r="F12" s="11"/>
      <c r="G12" s="11" t="s">
        <v>57</v>
      </c>
      <c r="H12" s="11"/>
      <c r="I12" s="8">
        <v>8</v>
      </c>
      <c r="J12" s="11"/>
      <c r="K12" s="12">
        <v>8756169635</v>
      </c>
      <c r="L12" s="11"/>
      <c r="M12" s="12">
        <v>16549299</v>
      </c>
      <c r="N12" s="11"/>
      <c r="O12" s="12">
        <v>6531192763</v>
      </c>
      <c r="P12" s="11"/>
      <c r="Q12" s="12">
        <v>2241526171</v>
      </c>
      <c r="R12" s="11"/>
      <c r="S12" s="14">
        <v>2.0000000000000001E-4</v>
      </c>
    </row>
    <row r="13" spans="1:19" ht="21" x14ac:dyDescent="0.45">
      <c r="A13" s="10" t="s">
        <v>48</v>
      </c>
      <c r="B13" s="11"/>
      <c r="C13" s="11" t="s">
        <v>60</v>
      </c>
      <c r="D13" s="11"/>
      <c r="E13" s="11" t="s">
        <v>53</v>
      </c>
      <c r="F13" s="11"/>
      <c r="G13" s="11" t="s">
        <v>61</v>
      </c>
      <c r="H13" s="11"/>
      <c r="I13" s="8">
        <v>8</v>
      </c>
      <c r="J13" s="11"/>
      <c r="K13" s="12">
        <v>16715847089</v>
      </c>
      <c r="L13" s="11"/>
      <c r="M13" s="12">
        <v>6680402141</v>
      </c>
      <c r="N13" s="11"/>
      <c r="O13" s="12">
        <v>2099080</v>
      </c>
      <c r="P13" s="11"/>
      <c r="Q13" s="12">
        <v>23394150150</v>
      </c>
      <c r="R13" s="11"/>
      <c r="S13" s="14">
        <v>2.3999999999999998E-3</v>
      </c>
    </row>
    <row r="14" spans="1:19" ht="21" x14ac:dyDescent="0.45">
      <c r="A14" s="10" t="s">
        <v>48</v>
      </c>
      <c r="B14" s="11"/>
      <c r="C14" s="11" t="s">
        <v>62</v>
      </c>
      <c r="D14" s="11"/>
      <c r="E14" s="11" t="s">
        <v>53</v>
      </c>
      <c r="F14" s="11"/>
      <c r="G14" s="11" t="s">
        <v>61</v>
      </c>
      <c r="H14" s="11"/>
      <c r="I14" s="8">
        <v>8</v>
      </c>
      <c r="J14" s="11"/>
      <c r="K14" s="12">
        <v>11975315918</v>
      </c>
      <c r="L14" s="11"/>
      <c r="M14" s="12">
        <v>80908272</v>
      </c>
      <c r="N14" s="11"/>
      <c r="O14" s="12">
        <v>851240</v>
      </c>
      <c r="P14" s="11"/>
      <c r="Q14" s="12">
        <v>12055372950</v>
      </c>
      <c r="R14" s="11"/>
      <c r="S14" s="14">
        <v>1.1999999999999999E-3</v>
      </c>
    </row>
    <row r="15" spans="1:19" ht="21" x14ac:dyDescent="0.45">
      <c r="A15" s="10" t="s">
        <v>48</v>
      </c>
      <c r="B15" s="11"/>
      <c r="C15" s="11" t="s">
        <v>63</v>
      </c>
      <c r="D15" s="11"/>
      <c r="E15" s="11" t="s">
        <v>53</v>
      </c>
      <c r="F15" s="11"/>
      <c r="G15" s="11" t="s">
        <v>64</v>
      </c>
      <c r="H15" s="11"/>
      <c r="I15" s="8">
        <v>8</v>
      </c>
      <c r="J15" s="11"/>
      <c r="K15" s="12">
        <v>290237240</v>
      </c>
      <c r="L15" s="11"/>
      <c r="M15" s="12">
        <v>1972023</v>
      </c>
      <c r="N15" s="11"/>
      <c r="O15" s="8">
        <v>0</v>
      </c>
      <c r="P15" s="11"/>
      <c r="Q15" s="12">
        <v>292209263</v>
      </c>
      <c r="R15" s="11"/>
      <c r="S15" s="14">
        <v>0</v>
      </c>
    </row>
    <row r="16" spans="1:19" ht="21" x14ac:dyDescent="0.45">
      <c r="A16" s="10" t="s">
        <v>48</v>
      </c>
      <c r="B16" s="11"/>
      <c r="C16" s="11" t="s">
        <v>65</v>
      </c>
      <c r="D16" s="11"/>
      <c r="E16" s="11" t="s">
        <v>53</v>
      </c>
      <c r="F16" s="11"/>
      <c r="G16" s="11" t="s">
        <v>66</v>
      </c>
      <c r="H16" s="11"/>
      <c r="I16" s="8">
        <v>0</v>
      </c>
      <c r="J16" s="11"/>
      <c r="K16" s="12">
        <v>1018968031</v>
      </c>
      <c r="L16" s="11"/>
      <c r="M16" s="8">
        <v>0</v>
      </c>
      <c r="N16" s="11"/>
      <c r="O16" s="12">
        <v>1071793</v>
      </c>
      <c r="P16" s="11"/>
      <c r="Q16" s="12">
        <v>1017896238</v>
      </c>
      <c r="R16" s="11"/>
      <c r="S16" s="14">
        <v>1E-4</v>
      </c>
    </row>
    <row r="17" spans="1:19" ht="21" x14ac:dyDescent="0.45">
      <c r="A17" s="10" t="s">
        <v>48</v>
      </c>
      <c r="B17" s="11"/>
      <c r="C17" s="11" t="s">
        <v>67</v>
      </c>
      <c r="D17" s="11"/>
      <c r="E17" s="11" t="s">
        <v>53</v>
      </c>
      <c r="F17" s="11"/>
      <c r="G17" s="11" t="s">
        <v>66</v>
      </c>
      <c r="H17" s="11"/>
      <c r="I17" s="8">
        <v>0</v>
      </c>
      <c r="J17" s="11"/>
      <c r="K17" s="12">
        <v>5873534862</v>
      </c>
      <c r="L17" s="11"/>
      <c r="M17" s="12">
        <v>1107258800</v>
      </c>
      <c r="N17" s="11"/>
      <c r="O17" s="12">
        <v>141567</v>
      </c>
      <c r="P17" s="11"/>
      <c r="Q17" s="12">
        <v>6980652095</v>
      </c>
      <c r="R17" s="11"/>
      <c r="S17" s="14">
        <v>6.9999999999999999E-4</v>
      </c>
    </row>
    <row r="18" spans="1:19" ht="21" x14ac:dyDescent="0.45">
      <c r="A18" s="10" t="s">
        <v>48</v>
      </c>
      <c r="B18" s="11"/>
      <c r="C18" s="11" t="s">
        <v>68</v>
      </c>
      <c r="D18" s="11"/>
      <c r="E18" s="11" t="s">
        <v>53</v>
      </c>
      <c r="F18" s="11"/>
      <c r="G18" s="11" t="s">
        <v>66</v>
      </c>
      <c r="H18" s="11"/>
      <c r="I18" s="8">
        <v>0</v>
      </c>
      <c r="J18" s="11"/>
      <c r="K18" s="12">
        <v>23272502256</v>
      </c>
      <c r="L18" s="11"/>
      <c r="M18" s="8">
        <v>0</v>
      </c>
      <c r="N18" s="11"/>
      <c r="O18" s="12">
        <v>1598497</v>
      </c>
      <c r="P18" s="11"/>
      <c r="Q18" s="12">
        <v>23270903759</v>
      </c>
      <c r="R18" s="11"/>
      <c r="S18" s="14">
        <v>2.3999999999999998E-3</v>
      </c>
    </row>
    <row r="19" spans="1:19" ht="21" x14ac:dyDescent="0.45">
      <c r="A19" s="10" t="s">
        <v>48</v>
      </c>
      <c r="B19" s="11"/>
      <c r="C19" s="11" t="s">
        <v>69</v>
      </c>
      <c r="D19" s="11"/>
      <c r="E19" s="11" t="s">
        <v>53</v>
      </c>
      <c r="F19" s="11"/>
      <c r="G19" s="11" t="s">
        <v>70</v>
      </c>
      <c r="H19" s="11"/>
      <c r="I19" s="8">
        <v>8</v>
      </c>
      <c r="J19" s="11"/>
      <c r="K19" s="12">
        <v>2440321682</v>
      </c>
      <c r="L19" s="11"/>
      <c r="M19" s="12">
        <v>25019289</v>
      </c>
      <c r="N19" s="11"/>
      <c r="O19" s="12">
        <v>1960000</v>
      </c>
      <c r="P19" s="11"/>
      <c r="Q19" s="12">
        <v>2463380971</v>
      </c>
      <c r="R19" s="11"/>
      <c r="S19" s="14">
        <v>2.9999999999999997E-4</v>
      </c>
    </row>
    <row r="20" spans="1:19" ht="19.5" thickBot="1" x14ac:dyDescent="0.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5">
        <f>SUM(K7:K19)</f>
        <v>651269709628</v>
      </c>
      <c r="L20" s="11"/>
      <c r="M20" s="15">
        <f>SUM(M7:M19)</f>
        <v>67366121772</v>
      </c>
      <c r="N20" s="11"/>
      <c r="O20" s="15">
        <f>SUM(O7:O19)</f>
        <v>168339551495</v>
      </c>
      <c r="P20" s="11"/>
      <c r="Q20" s="15">
        <f>SUM(Q7:Q19)</f>
        <v>550296279905</v>
      </c>
      <c r="R20" s="11"/>
      <c r="S20" s="21">
        <f>SUM(S7:S19)</f>
        <v>5.6699999999999993E-2</v>
      </c>
    </row>
    <row r="21" spans="1:19" ht="19.5" thickTop="1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</sheetData>
  <mergeCells count="17">
    <mergeCell ref="E6"/>
    <mergeCell ref="G6"/>
    <mergeCell ref="I6"/>
    <mergeCell ref="C5:I5"/>
    <mergeCell ref="A2:S2"/>
    <mergeCell ref="A3:S3"/>
    <mergeCell ref="A4:S4"/>
    <mergeCell ref="Q6"/>
    <mergeCell ref="S6"/>
    <mergeCell ref="Q5:S5"/>
    <mergeCell ref="K6"/>
    <mergeCell ref="K5"/>
    <mergeCell ref="M6"/>
    <mergeCell ref="O6"/>
    <mergeCell ref="M5:O5"/>
    <mergeCell ref="A5:A6"/>
    <mergeCell ref="C6"/>
  </mergeCells>
  <pageMargins left="0.7" right="0.7" top="0.75" bottom="0.75" header="0.3" footer="0.3"/>
  <pageSetup paperSize="9" scale="4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7"/>
  <sheetViews>
    <sheetView rightToLeft="1" view="pageBreakPreview" zoomScaleNormal="100" zoomScaleSheetLayoutView="100" workbookViewId="0">
      <selection activeCell="A5" sqref="A5:G5"/>
    </sheetView>
  </sheetViews>
  <sheetFormatPr defaultRowHeight="18.75" x14ac:dyDescent="0.45"/>
  <cols>
    <col min="1" max="1" width="11.5703125" style="1" bestFit="1" customWidth="1"/>
    <col min="2" max="2" width="1" style="1" customWidth="1"/>
    <col min="3" max="3" width="28.42578125" style="1" customWidth="1"/>
    <col min="4" max="4" width="1" style="1" customWidth="1"/>
    <col min="5" max="5" width="14" style="1" customWidth="1"/>
    <col min="6" max="6" width="1.28515625" style="1" customWidth="1"/>
    <col min="7" max="7" width="10.28515625" style="1" customWidth="1"/>
    <col min="8" max="8" width="1" style="1" customWidth="1"/>
    <col min="9" max="9" width="16.140625" style="1" customWidth="1"/>
    <col min="10" max="10" width="1" style="1" customWidth="1"/>
    <col min="11" max="11" width="10.7109375" style="1" bestFit="1" customWidth="1"/>
    <col min="12" max="12" width="1" style="1" customWidth="1"/>
    <col min="13" max="13" width="15.28515625" style="1" customWidth="1"/>
    <col min="14" max="14" width="1" style="1" customWidth="1"/>
    <col min="15" max="15" width="16.28515625" style="1" customWidth="1"/>
    <col min="16" max="16" width="1" style="1" customWidth="1"/>
    <col min="17" max="17" width="10.7109375" style="1" bestFit="1" customWidth="1"/>
    <col min="18" max="18" width="1" style="1" customWidth="1"/>
    <col min="19" max="19" width="16.28515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0" x14ac:dyDescent="0.45">
      <c r="A3" s="27" t="s">
        <v>71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30" x14ac:dyDescent="0.45">
      <c r="A4" s="27" t="s">
        <v>116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ht="21" x14ac:dyDescent="0.45">
      <c r="A5" s="28" t="s">
        <v>72</v>
      </c>
      <c r="B5" s="28" t="s">
        <v>72</v>
      </c>
      <c r="C5" s="28"/>
      <c r="D5" s="28"/>
      <c r="E5" s="28" t="s">
        <v>72</v>
      </c>
      <c r="F5" s="28" t="s">
        <v>72</v>
      </c>
      <c r="G5" s="28" t="s">
        <v>72</v>
      </c>
      <c r="I5" s="28" t="s">
        <v>73</v>
      </c>
      <c r="J5" s="28" t="s">
        <v>73</v>
      </c>
      <c r="K5" s="28" t="s">
        <v>73</v>
      </c>
      <c r="L5" s="28" t="s">
        <v>73</v>
      </c>
      <c r="M5" s="28" t="s">
        <v>73</v>
      </c>
      <c r="O5" s="28" t="s">
        <v>74</v>
      </c>
      <c r="P5" s="28" t="s">
        <v>74</v>
      </c>
      <c r="Q5" s="28" t="s">
        <v>74</v>
      </c>
      <c r="R5" s="28" t="s">
        <v>74</v>
      </c>
      <c r="S5" s="28" t="s">
        <v>74</v>
      </c>
    </row>
    <row r="6" spans="1:19" ht="21" x14ac:dyDescent="0.45">
      <c r="A6" s="28" t="s">
        <v>75</v>
      </c>
      <c r="E6" s="28" t="s">
        <v>76</v>
      </c>
      <c r="G6" s="28" t="s">
        <v>33</v>
      </c>
      <c r="I6" s="28" t="s">
        <v>77</v>
      </c>
      <c r="K6" s="28" t="s">
        <v>78</v>
      </c>
      <c r="M6" s="28" t="s">
        <v>79</v>
      </c>
      <c r="O6" s="28" t="s">
        <v>77</v>
      </c>
      <c r="Q6" s="28" t="s">
        <v>78</v>
      </c>
      <c r="S6" s="28" t="s">
        <v>79</v>
      </c>
    </row>
    <row r="7" spans="1:19" ht="21" x14ac:dyDescent="0.55000000000000004">
      <c r="A7" s="2" t="s">
        <v>48</v>
      </c>
      <c r="C7" s="29" t="s">
        <v>52</v>
      </c>
      <c r="E7" s="3">
        <v>30</v>
      </c>
      <c r="G7" s="8">
        <v>8</v>
      </c>
      <c r="I7" s="3">
        <v>24556808</v>
      </c>
      <c r="K7" s="8">
        <v>0</v>
      </c>
      <c r="M7" s="3">
        <v>24556808</v>
      </c>
      <c r="O7" s="3">
        <v>435584967</v>
      </c>
      <c r="Q7" s="8">
        <v>0</v>
      </c>
      <c r="S7" s="3">
        <v>435584967</v>
      </c>
    </row>
    <row r="8" spans="1:19" ht="21" x14ac:dyDescent="0.55000000000000004">
      <c r="A8" s="2" t="s">
        <v>48</v>
      </c>
      <c r="C8" s="1" t="s">
        <v>54</v>
      </c>
      <c r="E8" s="3">
        <v>30</v>
      </c>
      <c r="G8" s="8">
        <v>18</v>
      </c>
      <c r="I8" s="3">
        <v>6598957463</v>
      </c>
      <c r="K8" s="8">
        <v>0</v>
      </c>
      <c r="M8" s="3">
        <v>6598957463</v>
      </c>
      <c r="O8" s="3">
        <v>17800318580</v>
      </c>
      <c r="Q8" s="8">
        <v>0</v>
      </c>
      <c r="S8" s="3">
        <v>17800318580</v>
      </c>
    </row>
    <row r="9" spans="1:19" ht="21" x14ac:dyDescent="0.55000000000000004">
      <c r="A9" s="2" t="s">
        <v>48</v>
      </c>
      <c r="C9" s="1" t="s">
        <v>56</v>
      </c>
      <c r="E9" s="3">
        <v>21</v>
      </c>
      <c r="G9" s="8">
        <v>8</v>
      </c>
      <c r="I9" s="3">
        <v>449626</v>
      </c>
      <c r="K9" s="8">
        <v>0</v>
      </c>
      <c r="M9" s="3">
        <v>449626</v>
      </c>
      <c r="O9" s="3">
        <v>9953101</v>
      </c>
      <c r="Q9" s="8">
        <v>0</v>
      </c>
      <c r="S9" s="3">
        <v>9953101</v>
      </c>
    </row>
    <row r="10" spans="1:19" ht="21" x14ac:dyDescent="0.55000000000000004">
      <c r="A10" s="2" t="s">
        <v>48</v>
      </c>
      <c r="C10" s="1" t="s">
        <v>58</v>
      </c>
      <c r="E10" s="3">
        <v>21</v>
      </c>
      <c r="G10" s="8">
        <v>8</v>
      </c>
      <c r="I10" s="3">
        <v>266199099</v>
      </c>
      <c r="K10" s="8">
        <v>0</v>
      </c>
      <c r="M10" s="3">
        <v>266199099</v>
      </c>
      <c r="O10" s="3">
        <v>3303331342</v>
      </c>
      <c r="Q10" s="8">
        <v>0</v>
      </c>
      <c r="S10" s="3">
        <v>3303331342</v>
      </c>
    </row>
    <row r="11" spans="1:19" ht="21" x14ac:dyDescent="0.55000000000000004">
      <c r="A11" s="2" t="s">
        <v>48</v>
      </c>
      <c r="C11" s="1" t="s">
        <v>59</v>
      </c>
      <c r="E11" s="3">
        <v>21</v>
      </c>
      <c r="G11" s="8">
        <v>8</v>
      </c>
      <c r="I11" s="3">
        <v>16549299</v>
      </c>
      <c r="K11" s="8">
        <v>0</v>
      </c>
      <c r="M11" s="3">
        <v>16549299</v>
      </c>
      <c r="O11" s="3">
        <v>599634260</v>
      </c>
      <c r="Q11" s="8">
        <v>0</v>
      </c>
      <c r="S11" s="3">
        <v>599634260</v>
      </c>
    </row>
    <row r="12" spans="1:19" ht="21" x14ac:dyDescent="0.55000000000000004">
      <c r="A12" s="2" t="s">
        <v>48</v>
      </c>
      <c r="C12" s="1" t="s">
        <v>60</v>
      </c>
      <c r="E12" s="3">
        <v>17</v>
      </c>
      <c r="G12" s="8">
        <v>8</v>
      </c>
      <c r="I12" s="3">
        <v>112897641</v>
      </c>
      <c r="K12" s="8">
        <v>0</v>
      </c>
      <c r="M12" s="3">
        <v>112897641</v>
      </c>
      <c r="O12" s="3">
        <v>623762391</v>
      </c>
      <c r="Q12" s="8">
        <v>0</v>
      </c>
      <c r="S12" s="3">
        <v>623762391</v>
      </c>
    </row>
    <row r="13" spans="1:19" ht="21" x14ac:dyDescent="0.55000000000000004">
      <c r="A13" s="2" t="s">
        <v>48</v>
      </c>
      <c r="C13" s="1" t="s">
        <v>62</v>
      </c>
      <c r="E13" s="3">
        <v>17</v>
      </c>
      <c r="G13" s="8">
        <v>8</v>
      </c>
      <c r="I13" s="3">
        <v>80908272</v>
      </c>
      <c r="K13" s="8">
        <v>0</v>
      </c>
      <c r="M13" s="3">
        <v>80908272</v>
      </c>
      <c r="O13" s="3">
        <v>408112241</v>
      </c>
      <c r="Q13" s="8">
        <v>0</v>
      </c>
      <c r="S13" s="3">
        <v>408112241</v>
      </c>
    </row>
    <row r="14" spans="1:19" ht="21" x14ac:dyDescent="0.55000000000000004">
      <c r="A14" s="2" t="s">
        <v>48</v>
      </c>
      <c r="C14" s="1" t="s">
        <v>63</v>
      </c>
      <c r="E14" s="3">
        <v>25</v>
      </c>
      <c r="G14" s="8">
        <v>8</v>
      </c>
      <c r="I14" s="3">
        <v>1972023</v>
      </c>
      <c r="K14" s="8">
        <v>0</v>
      </c>
      <c r="M14" s="3">
        <v>1972023</v>
      </c>
      <c r="O14" s="3">
        <v>513906824</v>
      </c>
      <c r="Q14" s="8">
        <v>0</v>
      </c>
      <c r="S14" s="3">
        <v>513906824</v>
      </c>
    </row>
    <row r="15" spans="1:19" ht="21" x14ac:dyDescent="0.55000000000000004">
      <c r="A15" s="2" t="s">
        <v>48</v>
      </c>
      <c r="C15" s="1" t="s">
        <v>69</v>
      </c>
      <c r="E15" s="3">
        <v>17</v>
      </c>
      <c r="G15" s="8">
        <v>8</v>
      </c>
      <c r="I15" s="3">
        <v>25019289</v>
      </c>
      <c r="K15" s="8">
        <v>0</v>
      </c>
      <c r="M15" s="3">
        <v>25019289</v>
      </c>
      <c r="O15" s="3">
        <v>53747692</v>
      </c>
      <c r="Q15" s="8">
        <v>0</v>
      </c>
      <c r="S15" s="3">
        <v>53747692</v>
      </c>
    </row>
    <row r="16" spans="1:19" ht="19.5" thickBot="1" x14ac:dyDescent="0.5">
      <c r="I16" s="15">
        <f>SUM(I7:I15)</f>
        <v>7127509520</v>
      </c>
      <c r="M16" s="15">
        <f>SUM(M7:M15)</f>
        <v>7127509520</v>
      </c>
      <c r="O16" s="15">
        <f>SUM(O7:O15)</f>
        <v>23748351398</v>
      </c>
      <c r="S16" s="15">
        <f>SUM(S7:S15)</f>
        <v>23748351398</v>
      </c>
    </row>
    <row r="17" ht="19.5" thickTop="1" x14ac:dyDescent="0.45"/>
  </sheetData>
  <mergeCells count="15">
    <mergeCell ref="A2:S2"/>
    <mergeCell ref="A3:S3"/>
    <mergeCell ref="A4:S4"/>
    <mergeCell ref="Q6"/>
    <mergeCell ref="S6"/>
    <mergeCell ref="O5:S5"/>
    <mergeCell ref="I6"/>
    <mergeCell ref="K6"/>
    <mergeCell ref="M6"/>
    <mergeCell ref="I5:M5"/>
    <mergeCell ref="O6"/>
    <mergeCell ref="A6"/>
    <mergeCell ref="E6"/>
    <mergeCell ref="G6"/>
    <mergeCell ref="A5:G5"/>
  </mergeCells>
  <pageMargins left="0.7" right="0.7" top="0.75" bottom="0.75" header="0.3" footer="0.3"/>
  <pageSetup paperSize="9" scale="49" orientation="portrait" verticalDpi="0" r:id="rId1"/>
  <colBreaks count="1" manualBreakCount="1">
    <brk id="20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view="pageBreakPreview" zoomScaleNormal="100" zoomScaleSheetLayoutView="100" workbookViewId="0">
      <selection activeCell="Q8" sqref="Q8"/>
    </sheetView>
  </sheetViews>
  <sheetFormatPr defaultRowHeight="18.75" x14ac:dyDescent="0.45"/>
  <cols>
    <col min="1" max="1" width="27.28515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2.28515625" style="1" customWidth="1"/>
    <col min="6" max="6" width="1" style="1" customWidth="1"/>
    <col min="7" max="7" width="12.7109375" style="1" customWidth="1"/>
    <col min="8" max="8" width="1" style="1" customWidth="1"/>
    <col min="9" max="9" width="14.42578125" style="1" customWidth="1"/>
    <col min="10" max="10" width="1" style="1" customWidth="1"/>
    <col min="11" max="11" width="15.140625" style="1" bestFit="1" customWidth="1"/>
    <col min="12" max="12" width="1" style="1" customWidth="1"/>
    <col min="13" max="13" width="13.7109375" style="1" customWidth="1"/>
    <col min="14" max="14" width="1" style="1" customWidth="1"/>
    <col min="15" max="15" width="19.5703125" style="1" customWidth="1"/>
    <col min="16" max="16" width="1" style="1" customWidth="1"/>
    <col min="17" max="17" width="16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1" x14ac:dyDescent="0.45">
      <c r="A3" s="28" t="s">
        <v>71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21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x14ac:dyDescent="0.45">
      <c r="A5" s="26" t="s">
        <v>3</v>
      </c>
      <c r="B5" s="4"/>
      <c r="C5" s="26" t="s">
        <v>81</v>
      </c>
      <c r="D5" s="26" t="s">
        <v>81</v>
      </c>
      <c r="E5" s="26" t="s">
        <v>81</v>
      </c>
      <c r="F5" s="26" t="s">
        <v>81</v>
      </c>
      <c r="G5" s="26" t="s">
        <v>81</v>
      </c>
      <c r="H5" s="4"/>
      <c r="I5" s="26" t="s">
        <v>73</v>
      </c>
      <c r="J5" s="26" t="s">
        <v>73</v>
      </c>
      <c r="K5" s="26" t="s">
        <v>73</v>
      </c>
      <c r="L5" s="26" t="s">
        <v>73</v>
      </c>
      <c r="M5" s="26" t="s">
        <v>73</v>
      </c>
      <c r="N5" s="4"/>
      <c r="O5" s="26" t="s">
        <v>74</v>
      </c>
      <c r="P5" s="26" t="s">
        <v>74</v>
      </c>
      <c r="Q5" s="26" t="s">
        <v>74</v>
      </c>
      <c r="R5" s="26" t="s">
        <v>74</v>
      </c>
      <c r="S5" s="26" t="s">
        <v>74</v>
      </c>
    </row>
    <row r="6" spans="1:19" ht="45" customHeight="1" x14ac:dyDescent="0.45">
      <c r="A6" s="26" t="s">
        <v>3</v>
      </c>
      <c r="B6" s="4"/>
      <c r="C6" s="26" t="s">
        <v>82</v>
      </c>
      <c r="D6" s="4"/>
      <c r="E6" s="26" t="s">
        <v>83</v>
      </c>
      <c r="F6" s="4"/>
      <c r="G6" s="26" t="s">
        <v>84</v>
      </c>
      <c r="H6" s="4"/>
      <c r="I6" s="26" t="s">
        <v>85</v>
      </c>
      <c r="J6" s="4"/>
      <c r="K6" s="26" t="s">
        <v>78</v>
      </c>
      <c r="L6" s="4"/>
      <c r="M6" s="26" t="s">
        <v>86</v>
      </c>
      <c r="N6" s="4"/>
      <c r="O6" s="26" t="s">
        <v>85</v>
      </c>
      <c r="P6" s="4"/>
      <c r="Q6" s="26" t="s">
        <v>78</v>
      </c>
      <c r="R6" s="4"/>
      <c r="S6" s="26" t="s">
        <v>86</v>
      </c>
    </row>
    <row r="7" spans="1:19" ht="21" x14ac:dyDescent="0.45">
      <c r="A7" s="10" t="s">
        <v>25</v>
      </c>
      <c r="B7" s="11"/>
      <c r="C7" s="11" t="s">
        <v>87</v>
      </c>
      <c r="D7" s="11"/>
      <c r="E7" s="12">
        <v>1736320</v>
      </c>
      <c r="F7" s="11"/>
      <c r="G7" s="12">
        <v>80</v>
      </c>
      <c r="H7" s="11"/>
      <c r="I7" s="8">
        <v>0</v>
      </c>
      <c r="J7" s="9"/>
      <c r="K7" s="8">
        <v>0</v>
      </c>
      <c r="L7" s="9"/>
      <c r="M7" s="8">
        <v>0</v>
      </c>
      <c r="N7" s="11"/>
      <c r="O7" s="12">
        <v>138905600</v>
      </c>
      <c r="P7" s="11"/>
      <c r="Q7" s="12">
        <v>0</v>
      </c>
      <c r="R7" s="11"/>
      <c r="S7" s="12">
        <v>138905600</v>
      </c>
    </row>
    <row r="8" spans="1:19" ht="21" x14ac:dyDescent="0.45">
      <c r="A8" s="10" t="s">
        <v>16</v>
      </c>
      <c r="B8" s="11"/>
      <c r="C8" s="11" t="s">
        <v>88</v>
      </c>
      <c r="D8" s="11"/>
      <c r="E8" s="12">
        <v>130552766</v>
      </c>
      <c r="F8" s="11"/>
      <c r="G8" s="12">
        <v>300</v>
      </c>
      <c r="H8" s="11"/>
      <c r="I8" s="8">
        <v>0</v>
      </c>
      <c r="J8" s="9"/>
      <c r="K8" s="8">
        <v>0</v>
      </c>
      <c r="L8" s="9"/>
      <c r="M8" s="8">
        <v>0</v>
      </c>
      <c r="N8" s="11"/>
      <c r="O8" s="12">
        <v>39165829800</v>
      </c>
      <c r="P8" s="11"/>
      <c r="Q8" s="12">
        <v>3382280671</v>
      </c>
      <c r="R8" s="11"/>
      <c r="S8" s="12">
        <v>35783549129</v>
      </c>
    </row>
    <row r="9" spans="1:19" ht="21" x14ac:dyDescent="0.45">
      <c r="A9" s="10" t="s">
        <v>21</v>
      </c>
      <c r="B9" s="11"/>
      <c r="C9" s="11" t="s">
        <v>89</v>
      </c>
      <c r="D9" s="11"/>
      <c r="E9" s="12">
        <v>49982</v>
      </c>
      <c r="F9" s="11"/>
      <c r="G9" s="12">
        <v>39</v>
      </c>
      <c r="H9" s="11"/>
      <c r="I9" s="8">
        <v>0</v>
      </c>
      <c r="J9" s="9"/>
      <c r="K9" s="8">
        <v>0</v>
      </c>
      <c r="L9" s="9"/>
      <c r="M9" s="8">
        <v>0</v>
      </c>
      <c r="N9" s="11"/>
      <c r="O9" s="12">
        <v>1949298</v>
      </c>
      <c r="P9" s="11"/>
      <c r="Q9" s="12">
        <v>0</v>
      </c>
      <c r="R9" s="11"/>
      <c r="S9" s="12">
        <v>1949298</v>
      </c>
    </row>
    <row r="10" spans="1:19" ht="21" x14ac:dyDescent="0.45">
      <c r="A10" s="10" t="s">
        <v>17</v>
      </c>
      <c r="B10" s="11"/>
      <c r="C10" s="11" t="s">
        <v>90</v>
      </c>
      <c r="D10" s="11"/>
      <c r="E10" s="12">
        <v>116211233</v>
      </c>
      <c r="F10" s="11"/>
      <c r="G10" s="12">
        <v>360</v>
      </c>
      <c r="H10" s="11"/>
      <c r="I10" s="8">
        <v>0</v>
      </c>
      <c r="J10" s="9"/>
      <c r="K10" s="8">
        <v>0</v>
      </c>
      <c r="L10" s="9"/>
      <c r="M10" s="8">
        <v>0</v>
      </c>
      <c r="N10" s="11"/>
      <c r="O10" s="12">
        <v>41836043880</v>
      </c>
      <c r="P10" s="11"/>
      <c r="Q10" s="12">
        <v>4546285599</v>
      </c>
      <c r="R10" s="11"/>
      <c r="S10" s="12">
        <v>37289758281</v>
      </c>
    </row>
    <row r="11" spans="1:19" ht="21" x14ac:dyDescent="0.45">
      <c r="A11" s="10" t="s">
        <v>18</v>
      </c>
      <c r="B11" s="11"/>
      <c r="C11" s="11" t="s">
        <v>91</v>
      </c>
      <c r="D11" s="11"/>
      <c r="E11" s="12">
        <v>98816316</v>
      </c>
      <c r="F11" s="11"/>
      <c r="G11" s="12">
        <v>500</v>
      </c>
      <c r="H11" s="11"/>
      <c r="I11" s="8">
        <v>0</v>
      </c>
      <c r="J11" s="9"/>
      <c r="K11" s="8">
        <v>0</v>
      </c>
      <c r="L11" s="9"/>
      <c r="M11" s="8">
        <v>0</v>
      </c>
      <c r="N11" s="11"/>
      <c r="O11" s="12">
        <v>49408158000</v>
      </c>
      <c r="P11" s="11"/>
      <c r="Q11" s="12">
        <v>4797205199</v>
      </c>
      <c r="R11" s="11"/>
      <c r="S11" s="12">
        <v>44610952801</v>
      </c>
    </row>
    <row r="12" spans="1:19" ht="21" x14ac:dyDescent="0.45">
      <c r="A12" s="10" t="s">
        <v>20</v>
      </c>
      <c r="B12" s="11"/>
      <c r="C12" s="11" t="s">
        <v>92</v>
      </c>
      <c r="D12" s="11"/>
      <c r="E12" s="12">
        <v>4583129</v>
      </c>
      <c r="F12" s="11"/>
      <c r="G12" s="12">
        <v>500</v>
      </c>
      <c r="H12" s="11"/>
      <c r="I12" s="8">
        <v>0</v>
      </c>
      <c r="J12" s="9"/>
      <c r="K12" s="8">
        <v>0</v>
      </c>
      <c r="L12" s="9"/>
      <c r="M12" s="8">
        <v>0</v>
      </c>
      <c r="N12" s="11"/>
      <c r="O12" s="12">
        <v>2291564500</v>
      </c>
      <c r="P12" s="11"/>
      <c r="Q12" s="12">
        <v>126073128</v>
      </c>
      <c r="R12" s="11"/>
      <c r="S12" s="12">
        <v>2165491372</v>
      </c>
    </row>
    <row r="13" spans="1:19" ht="21" x14ac:dyDescent="0.45">
      <c r="A13" s="10" t="s">
        <v>19</v>
      </c>
      <c r="B13" s="11"/>
      <c r="C13" s="11" t="s">
        <v>93</v>
      </c>
      <c r="D13" s="11"/>
      <c r="E13" s="12">
        <v>26270018</v>
      </c>
      <c r="F13" s="11"/>
      <c r="G13" s="12">
        <v>250</v>
      </c>
      <c r="H13" s="11"/>
      <c r="I13" s="8">
        <v>0</v>
      </c>
      <c r="J13" s="9"/>
      <c r="K13" s="8">
        <v>0</v>
      </c>
      <c r="L13" s="9"/>
      <c r="M13" s="8">
        <v>0</v>
      </c>
      <c r="N13" s="11"/>
      <c r="O13" s="12">
        <v>6567504500</v>
      </c>
      <c r="P13" s="11"/>
      <c r="Q13" s="12">
        <v>0</v>
      </c>
      <c r="R13" s="11"/>
      <c r="S13" s="12">
        <v>6567504500</v>
      </c>
    </row>
    <row r="14" spans="1:19" ht="21" x14ac:dyDescent="0.45">
      <c r="A14" s="10" t="s">
        <v>23</v>
      </c>
      <c r="B14" s="11"/>
      <c r="C14" s="11" t="s">
        <v>94</v>
      </c>
      <c r="D14" s="11"/>
      <c r="E14" s="12">
        <v>11072588</v>
      </c>
      <c r="F14" s="11"/>
      <c r="G14" s="12">
        <v>100</v>
      </c>
      <c r="H14" s="11"/>
      <c r="I14" s="8">
        <v>0</v>
      </c>
      <c r="J14" s="9"/>
      <c r="K14" s="8">
        <v>0</v>
      </c>
      <c r="L14" s="9"/>
      <c r="M14" s="8">
        <v>0</v>
      </c>
      <c r="N14" s="11"/>
      <c r="O14" s="12">
        <v>1107258800</v>
      </c>
      <c r="P14" s="11"/>
      <c r="Q14" s="12">
        <v>0</v>
      </c>
      <c r="R14" s="11"/>
      <c r="S14" s="12">
        <v>1107258800</v>
      </c>
    </row>
    <row r="15" spans="1:19" ht="21" x14ac:dyDescent="0.45">
      <c r="A15" s="10" t="s">
        <v>22</v>
      </c>
      <c r="B15" s="11"/>
      <c r="C15" s="11" t="s">
        <v>95</v>
      </c>
      <c r="D15" s="11"/>
      <c r="E15" s="12">
        <v>7614433</v>
      </c>
      <c r="F15" s="11"/>
      <c r="G15" s="12">
        <v>1100</v>
      </c>
      <c r="H15" s="11"/>
      <c r="I15" s="8">
        <v>0</v>
      </c>
      <c r="J15" s="9"/>
      <c r="K15" s="8">
        <v>0</v>
      </c>
      <c r="L15" s="9"/>
      <c r="M15" s="8">
        <v>0</v>
      </c>
      <c r="N15" s="11"/>
      <c r="O15" s="12">
        <v>8375876300</v>
      </c>
      <c r="P15" s="11"/>
      <c r="Q15" s="12">
        <v>950995063</v>
      </c>
      <c r="R15" s="11"/>
      <c r="S15" s="12">
        <v>7424881237</v>
      </c>
    </row>
    <row r="16" spans="1:19" ht="19.5" thickBot="1" x14ac:dyDescent="0.5">
      <c r="E16" s="15">
        <f>SUM(E7:E15)</f>
        <v>396906785</v>
      </c>
      <c r="O16" s="15">
        <f>SUM(O7:O15)</f>
        <v>148893090678</v>
      </c>
      <c r="Q16" s="15">
        <f>SUM(Q7:Q15)</f>
        <v>13802839660</v>
      </c>
      <c r="S16" s="15">
        <f>SUM(S7:S15)</f>
        <v>135090251018</v>
      </c>
    </row>
    <row r="17" ht="19.5" thickTop="1" x14ac:dyDescent="0.45"/>
  </sheetData>
  <mergeCells count="16">
    <mergeCell ref="A2:S2"/>
    <mergeCell ref="A3:S3"/>
    <mergeCell ref="A4:S4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ageMargins left="0.7" right="0.7" top="0.75" bottom="0.75" header="0.3" footer="0.3"/>
  <pageSetup paperSize="9" scale="4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0"/>
  <sheetViews>
    <sheetView rightToLeft="1" view="pageBreakPreview" zoomScaleNormal="100" zoomScaleSheetLayoutView="100" workbookViewId="0">
      <selection activeCell="Q19" activeCellId="5" sqref="E19 G19 I19 M19 O19 Q19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7.7109375" style="1" customWidth="1"/>
    <col min="10" max="10" width="1" style="1" customWidth="1"/>
    <col min="11" max="11" width="15.855468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23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1" x14ac:dyDescent="0.45">
      <c r="A3" s="28" t="s">
        <v>71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1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x14ac:dyDescent="0.45">
      <c r="A5" s="26" t="s">
        <v>3</v>
      </c>
      <c r="B5" s="4"/>
      <c r="C5" s="26" t="s">
        <v>73</v>
      </c>
      <c r="D5" s="26" t="s">
        <v>73</v>
      </c>
      <c r="E5" s="26" t="s">
        <v>73</v>
      </c>
      <c r="F5" s="26" t="s">
        <v>73</v>
      </c>
      <c r="G5" s="26" t="s">
        <v>73</v>
      </c>
      <c r="H5" s="26" t="s">
        <v>73</v>
      </c>
      <c r="I5" s="26" t="s">
        <v>73</v>
      </c>
      <c r="J5" s="4"/>
      <c r="K5" s="26" t="s">
        <v>74</v>
      </c>
      <c r="L5" s="26" t="s">
        <v>74</v>
      </c>
      <c r="M5" s="26" t="s">
        <v>74</v>
      </c>
      <c r="N5" s="26" t="s">
        <v>74</v>
      </c>
      <c r="O5" s="26" t="s">
        <v>74</v>
      </c>
      <c r="P5" s="26" t="s">
        <v>74</v>
      </c>
      <c r="Q5" s="26" t="s">
        <v>74</v>
      </c>
    </row>
    <row r="6" spans="1:17" ht="57" customHeight="1" x14ac:dyDescent="0.45">
      <c r="A6" s="26" t="s">
        <v>3</v>
      </c>
      <c r="B6" s="4"/>
      <c r="C6" s="26" t="s">
        <v>7</v>
      </c>
      <c r="D6" s="4"/>
      <c r="E6" s="26" t="s">
        <v>96</v>
      </c>
      <c r="F6" s="4"/>
      <c r="G6" s="26" t="s">
        <v>97</v>
      </c>
      <c r="H6" s="4"/>
      <c r="I6" s="26" t="s">
        <v>98</v>
      </c>
      <c r="J6" s="4"/>
      <c r="K6" s="26" t="s">
        <v>7</v>
      </c>
      <c r="L6" s="4"/>
      <c r="M6" s="26" t="s">
        <v>96</v>
      </c>
      <c r="N6" s="4"/>
      <c r="O6" s="26" t="s">
        <v>97</v>
      </c>
      <c r="P6" s="4"/>
      <c r="Q6" s="26" t="s">
        <v>98</v>
      </c>
    </row>
    <row r="7" spans="1:17" ht="21" x14ac:dyDescent="0.55000000000000004">
      <c r="A7" s="2" t="s">
        <v>16</v>
      </c>
      <c r="C7" s="6">
        <v>149778823</v>
      </c>
      <c r="D7" s="6"/>
      <c r="E7" s="6">
        <v>631586262418</v>
      </c>
      <c r="F7" s="6"/>
      <c r="G7" s="6">
        <v>598755995399</v>
      </c>
      <c r="H7" s="6"/>
      <c r="I7" s="6">
        <v>32830267019</v>
      </c>
      <c r="J7" s="6"/>
      <c r="K7" s="6">
        <v>149778823</v>
      </c>
      <c r="L7" s="6"/>
      <c r="M7" s="6">
        <v>631586262418</v>
      </c>
      <c r="N7" s="6"/>
      <c r="O7" s="6">
        <v>501806977413</v>
      </c>
      <c r="P7" s="6"/>
      <c r="Q7" s="6">
        <v>129779285005</v>
      </c>
    </row>
    <row r="8" spans="1:17" ht="21" x14ac:dyDescent="0.55000000000000004">
      <c r="A8" s="2" t="s">
        <v>25</v>
      </c>
      <c r="C8" s="6">
        <v>1736320</v>
      </c>
      <c r="D8" s="6"/>
      <c r="E8" s="6">
        <v>39020158924</v>
      </c>
      <c r="F8" s="6"/>
      <c r="G8" s="6">
        <v>41240959431</v>
      </c>
      <c r="H8" s="6"/>
      <c r="I8" s="6">
        <v>-2220800506</v>
      </c>
      <c r="J8" s="6"/>
      <c r="K8" s="6">
        <v>1736320</v>
      </c>
      <c r="L8" s="6"/>
      <c r="M8" s="6">
        <v>39020158924</v>
      </c>
      <c r="N8" s="6"/>
      <c r="O8" s="6">
        <v>65310277210</v>
      </c>
      <c r="P8" s="6"/>
      <c r="Q8" s="6">
        <v>-26290118285</v>
      </c>
    </row>
    <row r="9" spans="1:17" ht="21" x14ac:dyDescent="0.55000000000000004">
      <c r="A9" s="2" t="s">
        <v>21</v>
      </c>
      <c r="C9" s="6">
        <v>1745067</v>
      </c>
      <c r="D9" s="6"/>
      <c r="E9" s="6">
        <v>69383444405</v>
      </c>
      <c r="F9" s="6"/>
      <c r="G9" s="6">
        <v>67953576991</v>
      </c>
      <c r="H9" s="6"/>
      <c r="I9" s="6">
        <v>1429867414</v>
      </c>
      <c r="J9" s="6"/>
      <c r="K9" s="6">
        <v>1745067</v>
      </c>
      <c r="L9" s="6"/>
      <c r="M9" s="6">
        <v>69383444405</v>
      </c>
      <c r="N9" s="6"/>
      <c r="O9" s="6">
        <v>61070872888</v>
      </c>
      <c r="P9" s="6"/>
      <c r="Q9" s="6">
        <v>8312571517</v>
      </c>
    </row>
    <row r="10" spans="1:17" ht="21" x14ac:dyDescent="0.55000000000000004">
      <c r="A10" s="2" t="s">
        <v>17</v>
      </c>
      <c r="C10" s="6">
        <v>116211233</v>
      </c>
      <c r="D10" s="6"/>
      <c r="E10" s="6">
        <v>441150944446</v>
      </c>
      <c r="F10" s="6"/>
      <c r="G10" s="6">
        <v>469136566350</v>
      </c>
      <c r="H10" s="6"/>
      <c r="I10" s="6">
        <v>-27985621903</v>
      </c>
      <c r="J10" s="6"/>
      <c r="K10" s="6">
        <v>116211233</v>
      </c>
      <c r="L10" s="6"/>
      <c r="M10" s="6">
        <v>441150944446</v>
      </c>
      <c r="N10" s="6"/>
      <c r="O10" s="6">
        <v>440608979657</v>
      </c>
      <c r="P10" s="6"/>
      <c r="Q10" s="6">
        <v>541964789</v>
      </c>
    </row>
    <row r="11" spans="1:17" ht="21" x14ac:dyDescent="0.55000000000000004">
      <c r="A11" s="2" t="s">
        <v>15</v>
      </c>
      <c r="C11" s="6">
        <v>6932102582</v>
      </c>
      <c r="D11" s="6"/>
      <c r="E11" s="6">
        <v>4329271365023</v>
      </c>
      <c r="F11" s="6"/>
      <c r="G11" s="6">
        <v>4745968693699</v>
      </c>
      <c r="H11" s="6"/>
      <c r="I11" s="6">
        <v>-416697328675</v>
      </c>
      <c r="J11" s="6"/>
      <c r="K11" s="6">
        <v>6932102582</v>
      </c>
      <c r="L11" s="6"/>
      <c r="M11" s="6">
        <v>4329271365023</v>
      </c>
      <c r="N11" s="6"/>
      <c r="O11" s="6">
        <v>6001507839318</v>
      </c>
      <c r="P11" s="6"/>
      <c r="Q11" s="6">
        <v>-1672236474294</v>
      </c>
    </row>
    <row r="12" spans="1:17" ht="21" x14ac:dyDescent="0.55000000000000004">
      <c r="A12" s="2" t="s">
        <v>18</v>
      </c>
      <c r="C12" s="6">
        <v>105014639</v>
      </c>
      <c r="D12" s="6"/>
      <c r="E12" s="6">
        <v>1718832480582</v>
      </c>
      <c r="F12" s="6"/>
      <c r="G12" s="6">
        <v>1813064876057</v>
      </c>
      <c r="H12" s="6"/>
      <c r="I12" s="6">
        <v>-94232395474</v>
      </c>
      <c r="J12" s="6"/>
      <c r="K12" s="6">
        <v>105014639</v>
      </c>
      <c r="L12" s="6"/>
      <c r="M12" s="6">
        <v>1718832480582</v>
      </c>
      <c r="N12" s="6"/>
      <c r="O12" s="6">
        <v>1536449222706</v>
      </c>
      <c r="P12" s="6"/>
      <c r="Q12" s="6">
        <v>182383257876</v>
      </c>
    </row>
    <row r="13" spans="1:17" ht="21" x14ac:dyDescent="0.55000000000000004">
      <c r="A13" s="2" t="s">
        <v>20</v>
      </c>
      <c r="C13" s="6">
        <v>4242399</v>
      </c>
      <c r="D13" s="6"/>
      <c r="E13" s="6">
        <v>28529646247</v>
      </c>
      <c r="F13" s="6"/>
      <c r="G13" s="6">
        <v>29589439941</v>
      </c>
      <c r="H13" s="6"/>
      <c r="I13" s="6">
        <v>-1059793693</v>
      </c>
      <c r="J13" s="6"/>
      <c r="K13" s="6">
        <v>4242399</v>
      </c>
      <c r="L13" s="6"/>
      <c r="M13" s="6">
        <v>28529646247</v>
      </c>
      <c r="N13" s="6"/>
      <c r="O13" s="6">
        <v>34133807707</v>
      </c>
      <c r="P13" s="6"/>
      <c r="Q13" s="6">
        <v>-5604161459</v>
      </c>
    </row>
    <row r="14" spans="1:17" ht="21" x14ac:dyDescent="0.55000000000000004">
      <c r="A14" s="2" t="s">
        <v>19</v>
      </c>
      <c r="C14" s="6">
        <v>23799066</v>
      </c>
      <c r="D14" s="6"/>
      <c r="E14" s="6">
        <v>84612722249</v>
      </c>
      <c r="F14" s="6"/>
      <c r="G14" s="6">
        <v>89559165821</v>
      </c>
      <c r="H14" s="6"/>
      <c r="I14" s="6">
        <v>-4946443571</v>
      </c>
      <c r="J14" s="6"/>
      <c r="K14" s="6">
        <v>23799066</v>
      </c>
      <c r="L14" s="6"/>
      <c r="M14" s="6">
        <v>84612722249</v>
      </c>
      <c r="N14" s="6"/>
      <c r="O14" s="6">
        <v>79350207104</v>
      </c>
      <c r="P14" s="6"/>
      <c r="Q14" s="6">
        <v>5262515145</v>
      </c>
    </row>
    <row r="15" spans="1:17" ht="21" x14ac:dyDescent="0.55000000000000004">
      <c r="A15" s="2" t="s">
        <v>23</v>
      </c>
      <c r="C15" s="6">
        <v>14571408</v>
      </c>
      <c r="D15" s="6"/>
      <c r="E15" s="6">
        <v>57921007577</v>
      </c>
      <c r="F15" s="6"/>
      <c r="G15" s="6">
        <v>58095731582</v>
      </c>
      <c r="H15" s="6"/>
      <c r="I15" s="6">
        <v>-174724004</v>
      </c>
      <c r="J15" s="6"/>
      <c r="K15" s="6">
        <v>14571408</v>
      </c>
      <c r="L15" s="6"/>
      <c r="M15" s="6">
        <v>57921007577</v>
      </c>
      <c r="N15" s="6"/>
      <c r="O15" s="6">
        <v>67568400064</v>
      </c>
      <c r="P15" s="6"/>
      <c r="Q15" s="6">
        <v>-9647392486</v>
      </c>
    </row>
    <row r="16" spans="1:17" ht="21" x14ac:dyDescent="0.55000000000000004">
      <c r="A16" s="2" t="s">
        <v>24</v>
      </c>
      <c r="C16" s="6">
        <v>27974727</v>
      </c>
      <c r="D16" s="6"/>
      <c r="E16" s="6">
        <v>63063019764</v>
      </c>
      <c r="F16" s="6"/>
      <c r="G16" s="6">
        <v>72679012139</v>
      </c>
      <c r="H16" s="6"/>
      <c r="I16" s="6">
        <v>-9615992374</v>
      </c>
      <c r="J16" s="6"/>
      <c r="K16" s="6">
        <v>27974727</v>
      </c>
      <c r="L16" s="6"/>
      <c r="M16" s="6">
        <v>63063019764</v>
      </c>
      <c r="N16" s="6"/>
      <c r="O16" s="6">
        <v>80812275982</v>
      </c>
      <c r="P16" s="6"/>
      <c r="Q16" s="6">
        <v>-17749256217</v>
      </c>
    </row>
    <row r="17" spans="1:17" ht="21" x14ac:dyDescent="0.55000000000000004">
      <c r="A17" s="2" t="s">
        <v>22</v>
      </c>
      <c r="C17" s="6">
        <v>7614433</v>
      </c>
      <c r="D17" s="6"/>
      <c r="E17" s="6">
        <v>96553718132</v>
      </c>
      <c r="F17" s="6"/>
      <c r="G17" s="6">
        <v>98912398401</v>
      </c>
      <c r="H17" s="6"/>
      <c r="I17" s="6">
        <v>-2358680268</v>
      </c>
      <c r="J17" s="6"/>
      <c r="K17" s="6">
        <v>7614433</v>
      </c>
      <c r="L17" s="6"/>
      <c r="M17" s="6">
        <v>96553718132</v>
      </c>
      <c r="N17" s="6"/>
      <c r="O17" s="6">
        <v>107737701215</v>
      </c>
      <c r="P17" s="6"/>
      <c r="Q17" s="6">
        <v>-11183983082</v>
      </c>
    </row>
    <row r="18" spans="1:17" ht="21" x14ac:dyDescent="0.55000000000000004">
      <c r="A18" s="2" t="s">
        <v>35</v>
      </c>
      <c r="C18" s="6">
        <v>1000</v>
      </c>
      <c r="D18" s="6"/>
      <c r="E18" s="6">
        <v>853380850</v>
      </c>
      <c r="F18" s="6"/>
      <c r="G18" s="6">
        <v>809712532</v>
      </c>
      <c r="H18" s="6"/>
      <c r="I18" s="6">
        <v>43668318</v>
      </c>
      <c r="J18" s="6"/>
      <c r="K18" s="6">
        <v>1000</v>
      </c>
      <c r="L18" s="6"/>
      <c r="M18" s="6">
        <v>853380850</v>
      </c>
      <c r="N18" s="6"/>
      <c r="O18" s="6">
        <v>800029557</v>
      </c>
      <c r="P18" s="6"/>
      <c r="Q18" s="6">
        <v>53351293</v>
      </c>
    </row>
    <row r="19" spans="1:17" ht="35.25" customHeight="1" thickBot="1" x14ac:dyDescent="0.5">
      <c r="E19" s="20">
        <f>SUM(E7:E18)</f>
        <v>7560778150617</v>
      </c>
      <c r="G19" s="20">
        <f>SUM(G7:G18)</f>
        <v>8085766128343</v>
      </c>
      <c r="I19" s="20">
        <f>SUM(I7:I18)</f>
        <v>-524987977717</v>
      </c>
      <c r="M19" s="20">
        <f>SUM(M7:M18)</f>
        <v>7560778150617</v>
      </c>
      <c r="O19" s="20">
        <f>SUM(O7:O18)</f>
        <v>8977156590821</v>
      </c>
      <c r="Q19" s="20">
        <f>SUM(Q7:Q18)</f>
        <v>-1416378440198</v>
      </c>
    </row>
    <row r="20" spans="1:17" ht="19.5" thickTop="1" x14ac:dyDescent="0.45"/>
  </sheetData>
  <mergeCells count="14">
    <mergeCell ref="A2:Q2"/>
    <mergeCell ref="A3:Q3"/>
    <mergeCell ref="A4:Q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paperSize="9" scale="4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view="pageBreakPreview" zoomScale="115" zoomScaleNormal="100" zoomScaleSheetLayoutView="115" workbookViewId="0">
      <selection activeCell="A2" sqref="A2:Q6"/>
    </sheetView>
  </sheetViews>
  <sheetFormatPr defaultRowHeight="18.75" x14ac:dyDescent="0.45"/>
  <cols>
    <col min="1" max="1" width="27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140625" style="1" customWidth="1"/>
    <col min="10" max="10" width="1" style="1" customWidth="1"/>
    <col min="11" max="11" width="14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0.42578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1" x14ac:dyDescent="0.45">
      <c r="A3" s="28" t="s">
        <v>71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1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s="4" customFormat="1" ht="27.75" customHeight="1" x14ac:dyDescent="0.45">
      <c r="A5" s="26" t="s">
        <v>3</v>
      </c>
      <c r="C5" s="26" t="s">
        <v>73</v>
      </c>
      <c r="D5" s="26" t="s">
        <v>73</v>
      </c>
      <c r="E5" s="26" t="s">
        <v>73</v>
      </c>
      <c r="F5" s="26" t="s">
        <v>73</v>
      </c>
      <c r="G5" s="26" t="s">
        <v>73</v>
      </c>
      <c r="H5" s="26" t="s">
        <v>73</v>
      </c>
      <c r="I5" s="26" t="s">
        <v>73</v>
      </c>
      <c r="K5" s="26" t="s">
        <v>74</v>
      </c>
      <c r="L5" s="26" t="s">
        <v>74</v>
      </c>
      <c r="M5" s="26" t="s">
        <v>74</v>
      </c>
      <c r="N5" s="26" t="s">
        <v>74</v>
      </c>
      <c r="O5" s="26" t="s">
        <v>74</v>
      </c>
      <c r="P5" s="26" t="s">
        <v>74</v>
      </c>
      <c r="Q5" s="26" t="s">
        <v>74</v>
      </c>
    </row>
    <row r="6" spans="1:17" s="4" customFormat="1" ht="45" customHeight="1" x14ac:dyDescent="0.45">
      <c r="A6" s="26" t="s">
        <v>3</v>
      </c>
      <c r="C6" s="26" t="s">
        <v>7</v>
      </c>
      <c r="E6" s="26" t="s">
        <v>96</v>
      </c>
      <c r="G6" s="26" t="s">
        <v>97</v>
      </c>
      <c r="I6" s="26" t="s">
        <v>99</v>
      </c>
      <c r="K6" s="26" t="s">
        <v>7</v>
      </c>
      <c r="M6" s="26" t="s">
        <v>96</v>
      </c>
      <c r="O6" s="26" t="s">
        <v>97</v>
      </c>
      <c r="Q6" s="26" t="s">
        <v>99</v>
      </c>
    </row>
    <row r="7" spans="1:17" ht="21" x14ac:dyDescent="0.55000000000000004">
      <c r="A7" s="2" t="s">
        <v>15</v>
      </c>
      <c r="C7" s="6">
        <v>20288070</v>
      </c>
      <c r="D7" s="6"/>
      <c r="E7" s="6">
        <v>14854113285</v>
      </c>
      <c r="F7" s="6"/>
      <c r="G7" s="6">
        <v>17632506332</v>
      </c>
      <c r="H7" s="6"/>
      <c r="I7" s="6">
        <v>-2778393047</v>
      </c>
      <c r="J7" s="6"/>
      <c r="K7" s="6">
        <v>344538255</v>
      </c>
      <c r="L7" s="6"/>
      <c r="M7" s="6">
        <v>272648191942</v>
      </c>
      <c r="N7" s="6"/>
      <c r="O7" s="6">
        <v>319909771090</v>
      </c>
      <c r="P7" s="6"/>
      <c r="Q7" s="6">
        <v>-47261579148</v>
      </c>
    </row>
    <row r="8" spans="1:17" ht="21" x14ac:dyDescent="0.55000000000000004">
      <c r="A8" s="2" t="s">
        <v>18</v>
      </c>
      <c r="C8" s="6">
        <v>1023000</v>
      </c>
      <c r="D8" s="6"/>
      <c r="E8" s="6">
        <v>18223869432</v>
      </c>
      <c r="F8" s="6"/>
      <c r="G8" s="6">
        <v>14937542531</v>
      </c>
      <c r="H8" s="6"/>
      <c r="I8" s="6">
        <v>3286326901</v>
      </c>
      <c r="J8" s="6"/>
      <c r="K8" s="6">
        <v>19555960</v>
      </c>
      <c r="L8" s="6"/>
      <c r="M8" s="6">
        <v>409836456616</v>
      </c>
      <c r="N8" s="6"/>
      <c r="O8" s="6">
        <v>261224962385</v>
      </c>
      <c r="P8" s="6"/>
      <c r="Q8" s="6">
        <v>148611494231</v>
      </c>
    </row>
    <row r="9" spans="1:17" ht="21" x14ac:dyDescent="0.55000000000000004">
      <c r="A9" s="2" t="s">
        <v>20</v>
      </c>
      <c r="C9" s="22">
        <v>0</v>
      </c>
      <c r="D9" s="22"/>
      <c r="E9" s="22">
        <v>0</v>
      </c>
      <c r="F9" s="22"/>
      <c r="G9" s="22">
        <v>0</v>
      </c>
      <c r="H9" s="22"/>
      <c r="I9" s="22">
        <v>0</v>
      </c>
      <c r="J9" s="6"/>
      <c r="K9" s="6">
        <v>7851846</v>
      </c>
      <c r="L9" s="6"/>
      <c r="M9" s="6">
        <v>66199500536</v>
      </c>
      <c r="N9" s="6"/>
      <c r="O9" s="6">
        <v>56651050805</v>
      </c>
      <c r="P9" s="6"/>
      <c r="Q9" s="6">
        <v>9548449731</v>
      </c>
    </row>
    <row r="10" spans="1:17" ht="21" x14ac:dyDescent="0.55000000000000004">
      <c r="A10" s="2" t="s">
        <v>21</v>
      </c>
      <c r="C10" s="22">
        <v>0</v>
      </c>
      <c r="D10" s="22"/>
      <c r="E10" s="22">
        <v>0</v>
      </c>
      <c r="F10" s="22"/>
      <c r="G10" s="22">
        <v>0</v>
      </c>
      <c r="H10" s="22"/>
      <c r="I10" s="22">
        <v>0</v>
      </c>
      <c r="J10" s="6"/>
      <c r="K10" s="6">
        <v>1041501</v>
      </c>
      <c r="L10" s="6"/>
      <c r="M10" s="6">
        <v>38357282410</v>
      </c>
      <c r="N10" s="6"/>
      <c r="O10" s="6">
        <v>28500934540</v>
      </c>
      <c r="P10" s="6"/>
      <c r="Q10" s="6">
        <v>9856347870</v>
      </c>
    </row>
    <row r="11" spans="1:17" ht="21" x14ac:dyDescent="0.55000000000000004">
      <c r="A11" s="2" t="s">
        <v>23</v>
      </c>
      <c r="C11" s="22">
        <v>0</v>
      </c>
      <c r="D11" s="22"/>
      <c r="E11" s="22">
        <v>0</v>
      </c>
      <c r="F11" s="22"/>
      <c r="G11" s="22">
        <v>0</v>
      </c>
      <c r="H11" s="22"/>
      <c r="I11" s="22">
        <v>0</v>
      </c>
      <c r="J11" s="6"/>
      <c r="K11" s="6">
        <v>23297013</v>
      </c>
      <c r="L11" s="6"/>
      <c r="M11" s="6">
        <v>105129548745</v>
      </c>
      <c r="N11" s="6"/>
      <c r="O11" s="6">
        <v>80886932907</v>
      </c>
      <c r="P11" s="6"/>
      <c r="Q11" s="6">
        <v>24242615838</v>
      </c>
    </row>
    <row r="12" spans="1:17" ht="21" x14ac:dyDescent="0.55000000000000004">
      <c r="A12" s="2" t="s">
        <v>22</v>
      </c>
      <c r="C12" s="22">
        <v>0</v>
      </c>
      <c r="D12" s="22"/>
      <c r="E12" s="22">
        <v>0</v>
      </c>
      <c r="F12" s="22"/>
      <c r="G12" s="22">
        <v>0</v>
      </c>
      <c r="H12" s="22"/>
      <c r="I12" s="22">
        <v>0</v>
      </c>
      <c r="J12" s="6"/>
      <c r="K12" s="6">
        <v>5873665</v>
      </c>
      <c r="L12" s="6"/>
      <c r="M12" s="6">
        <v>91289394296</v>
      </c>
      <c r="N12" s="6"/>
      <c r="O12" s="6">
        <v>73712148474</v>
      </c>
      <c r="P12" s="6"/>
      <c r="Q12" s="6">
        <v>17577245822</v>
      </c>
    </row>
    <row r="13" spans="1:17" ht="21" x14ac:dyDescent="0.55000000000000004">
      <c r="A13" s="2" t="s">
        <v>17</v>
      </c>
      <c r="C13" s="22">
        <v>0</v>
      </c>
      <c r="D13" s="22"/>
      <c r="E13" s="22">
        <v>0</v>
      </c>
      <c r="F13" s="22"/>
      <c r="G13" s="22">
        <v>0</v>
      </c>
      <c r="H13" s="22"/>
      <c r="I13" s="22">
        <v>0</v>
      </c>
      <c r="J13" s="6"/>
      <c r="K13" s="6">
        <v>24758430</v>
      </c>
      <c r="L13" s="6"/>
      <c r="M13" s="6">
        <v>133292266725</v>
      </c>
      <c r="N13" s="6"/>
      <c r="O13" s="6">
        <v>81254612956</v>
      </c>
      <c r="P13" s="6"/>
      <c r="Q13" s="6">
        <v>52037653769</v>
      </c>
    </row>
    <row r="14" spans="1:17" ht="21" x14ac:dyDescent="0.55000000000000004">
      <c r="A14" s="2" t="s">
        <v>16</v>
      </c>
      <c r="C14" s="22">
        <v>0</v>
      </c>
      <c r="D14" s="22"/>
      <c r="E14" s="22">
        <v>0</v>
      </c>
      <c r="F14" s="22"/>
      <c r="G14" s="22">
        <v>0</v>
      </c>
      <c r="H14" s="22"/>
      <c r="I14" s="22">
        <v>0</v>
      </c>
      <c r="J14" s="6"/>
      <c r="K14" s="6">
        <v>7192851</v>
      </c>
      <c r="L14" s="6"/>
      <c r="M14" s="6">
        <v>32955405862</v>
      </c>
      <c r="N14" s="6"/>
      <c r="O14" s="6">
        <v>23101263351</v>
      </c>
      <c r="P14" s="6"/>
      <c r="Q14" s="6">
        <v>9854142511</v>
      </c>
    </row>
    <row r="15" spans="1:17" ht="21" x14ac:dyDescent="0.55000000000000004">
      <c r="A15" s="2" t="s">
        <v>25</v>
      </c>
      <c r="C15" s="22">
        <v>0</v>
      </c>
      <c r="D15" s="22"/>
      <c r="E15" s="22">
        <v>0</v>
      </c>
      <c r="F15" s="22"/>
      <c r="G15" s="22">
        <v>0</v>
      </c>
      <c r="H15" s="22"/>
      <c r="I15" s="22">
        <v>0</v>
      </c>
      <c r="J15" s="6"/>
      <c r="K15" s="6">
        <v>100000</v>
      </c>
      <c r="L15" s="6"/>
      <c r="M15" s="6">
        <v>3524919076</v>
      </c>
      <c r="N15" s="6"/>
      <c r="O15" s="6">
        <v>3765593031</v>
      </c>
      <c r="P15" s="6"/>
      <c r="Q15" s="6">
        <v>-240673955</v>
      </c>
    </row>
    <row r="16" spans="1:17" ht="21" x14ac:dyDescent="0.55000000000000004">
      <c r="A16" s="2" t="s">
        <v>24</v>
      </c>
      <c r="C16" s="22">
        <v>0</v>
      </c>
      <c r="D16" s="22"/>
      <c r="E16" s="22">
        <v>0</v>
      </c>
      <c r="F16" s="22"/>
      <c r="G16" s="22">
        <v>0</v>
      </c>
      <c r="H16" s="22"/>
      <c r="I16" s="22">
        <v>0</v>
      </c>
      <c r="J16" s="6"/>
      <c r="K16" s="6">
        <v>21387137</v>
      </c>
      <c r="L16" s="6"/>
      <c r="M16" s="6">
        <v>70606002219</v>
      </c>
      <c r="N16" s="6"/>
      <c r="O16" s="6">
        <v>58707716634</v>
      </c>
      <c r="P16" s="6"/>
      <c r="Q16" s="6">
        <v>11898285585</v>
      </c>
    </row>
    <row r="17" spans="1:17" ht="21" x14ac:dyDescent="0.55000000000000004">
      <c r="A17" s="2" t="s">
        <v>19</v>
      </c>
      <c r="C17" s="22">
        <v>0</v>
      </c>
      <c r="D17" s="22"/>
      <c r="E17" s="22">
        <v>0</v>
      </c>
      <c r="F17" s="22"/>
      <c r="G17" s="22">
        <v>0</v>
      </c>
      <c r="H17" s="22"/>
      <c r="I17" s="22">
        <v>0</v>
      </c>
      <c r="J17" s="6"/>
      <c r="K17" s="6">
        <v>15907664</v>
      </c>
      <c r="L17" s="6"/>
      <c r="M17" s="6">
        <v>67363746651</v>
      </c>
      <c r="N17" s="6"/>
      <c r="O17" s="6">
        <v>45778216020</v>
      </c>
      <c r="P17" s="6"/>
      <c r="Q17" s="6">
        <v>21585530631</v>
      </c>
    </row>
    <row r="18" spans="1:17" ht="33" customHeight="1" thickBot="1" x14ac:dyDescent="0.5">
      <c r="E18" s="20">
        <f>SUM(E7:E17)</f>
        <v>33077982717</v>
      </c>
      <c r="G18" s="20">
        <f>SUM(G7:G17)</f>
        <v>32570048863</v>
      </c>
      <c r="I18" s="20">
        <f>SUM(I7:I17)</f>
        <v>507933854</v>
      </c>
      <c r="M18" s="20">
        <f>SUM(M7:M17)</f>
        <v>1291202715078</v>
      </c>
      <c r="O18" s="20">
        <f>SUM(O7:O17)</f>
        <v>1033493202193</v>
      </c>
      <c r="Q18" s="20">
        <f>SUM(Q7:Q17)</f>
        <v>257709512885</v>
      </c>
    </row>
    <row r="19" spans="1:17" ht="19.5" thickTop="1" x14ac:dyDescent="0.45"/>
  </sheetData>
  <mergeCells count="14">
    <mergeCell ref="A2:Q2"/>
    <mergeCell ref="A3:Q3"/>
    <mergeCell ref="A4:Q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paperSize="9" scale="4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"/>
  <sheetViews>
    <sheetView rightToLeft="1" view="pageBreakPreview" zoomScaleNormal="100" zoomScaleSheetLayoutView="100" workbookViewId="0">
      <selection activeCell="G9" activeCellId="1" sqref="C7:C17 G9:G17"/>
    </sheetView>
  </sheetViews>
  <sheetFormatPr defaultRowHeight="18.75" x14ac:dyDescent="0.45"/>
  <cols>
    <col min="1" max="1" width="25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10.710937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1" x14ac:dyDescent="0.45">
      <c r="A3" s="28" t="s">
        <v>71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21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x14ac:dyDescent="0.45">
      <c r="A5" s="26" t="s">
        <v>3</v>
      </c>
      <c r="B5" s="4"/>
      <c r="C5" s="26" t="s">
        <v>73</v>
      </c>
      <c r="D5" s="26" t="s">
        <v>73</v>
      </c>
      <c r="E5" s="26" t="s">
        <v>73</v>
      </c>
      <c r="F5" s="26" t="s">
        <v>73</v>
      </c>
      <c r="G5" s="26" t="s">
        <v>73</v>
      </c>
      <c r="H5" s="26" t="s">
        <v>73</v>
      </c>
      <c r="I5" s="26" t="s">
        <v>73</v>
      </c>
      <c r="J5" s="26" t="s">
        <v>73</v>
      </c>
      <c r="K5" s="26" t="s">
        <v>73</v>
      </c>
      <c r="L5" s="4"/>
      <c r="M5" s="26" t="s">
        <v>74</v>
      </c>
      <c r="N5" s="26" t="s">
        <v>74</v>
      </c>
      <c r="O5" s="26" t="s">
        <v>74</v>
      </c>
      <c r="P5" s="26" t="s">
        <v>74</v>
      </c>
      <c r="Q5" s="26" t="s">
        <v>74</v>
      </c>
      <c r="R5" s="26" t="s">
        <v>74</v>
      </c>
      <c r="S5" s="26" t="s">
        <v>74</v>
      </c>
      <c r="T5" s="26" t="s">
        <v>74</v>
      </c>
      <c r="U5" s="26" t="s">
        <v>74</v>
      </c>
    </row>
    <row r="6" spans="1:21" ht="47.25" customHeight="1" x14ac:dyDescent="0.45">
      <c r="A6" s="26" t="s">
        <v>3</v>
      </c>
      <c r="B6" s="4"/>
      <c r="C6" s="26" t="s">
        <v>100</v>
      </c>
      <c r="D6" s="4"/>
      <c r="E6" s="26" t="s">
        <v>101</v>
      </c>
      <c r="F6" s="4"/>
      <c r="G6" s="26" t="s">
        <v>102</v>
      </c>
      <c r="H6" s="4"/>
      <c r="I6" s="26" t="s">
        <v>45</v>
      </c>
      <c r="J6" s="4"/>
      <c r="K6" s="26" t="s">
        <v>103</v>
      </c>
      <c r="L6" s="4"/>
      <c r="M6" s="26" t="s">
        <v>100</v>
      </c>
      <c r="N6" s="4"/>
      <c r="O6" s="26" t="s">
        <v>101</v>
      </c>
      <c r="P6" s="4"/>
      <c r="Q6" s="26" t="s">
        <v>102</v>
      </c>
      <c r="R6" s="4"/>
      <c r="S6" s="26" t="s">
        <v>45</v>
      </c>
      <c r="T6" s="4"/>
      <c r="U6" s="26" t="s">
        <v>103</v>
      </c>
    </row>
    <row r="7" spans="1:21" ht="21" x14ac:dyDescent="0.55000000000000004">
      <c r="A7" s="2" t="s">
        <v>15</v>
      </c>
      <c r="C7" s="8">
        <v>0</v>
      </c>
      <c r="E7" s="6">
        <v>-416697328675</v>
      </c>
      <c r="F7" s="6"/>
      <c r="G7" s="6">
        <v>-2778393047</v>
      </c>
      <c r="H7" s="6"/>
      <c r="I7" s="6">
        <v>-419475721722</v>
      </c>
      <c r="K7" s="13">
        <v>0.78979999999999995</v>
      </c>
      <c r="M7" s="6">
        <v>0</v>
      </c>
      <c r="N7" s="6"/>
      <c r="O7" s="6">
        <v>-1672236474294</v>
      </c>
      <c r="P7" s="6"/>
      <c r="Q7" s="6">
        <v>-47261579148</v>
      </c>
      <c r="R7" s="6"/>
      <c r="S7" s="6">
        <v>-1719498053442</v>
      </c>
      <c r="U7" s="13">
        <v>1.7216</v>
      </c>
    </row>
    <row r="8" spans="1:21" ht="21" x14ac:dyDescent="0.55000000000000004">
      <c r="A8" s="2" t="s">
        <v>18</v>
      </c>
      <c r="C8" s="8">
        <v>0</v>
      </c>
      <c r="E8" s="6">
        <v>-94232395474</v>
      </c>
      <c r="F8" s="6"/>
      <c r="G8" s="6">
        <v>3286326901</v>
      </c>
      <c r="H8" s="6"/>
      <c r="I8" s="6">
        <v>-90946068573</v>
      </c>
      <c r="K8" s="13">
        <v>0.17119999999999999</v>
      </c>
      <c r="M8" s="6">
        <v>44610952801</v>
      </c>
      <c r="N8" s="6"/>
      <c r="O8" s="6">
        <v>182383257876</v>
      </c>
      <c r="P8" s="6"/>
      <c r="Q8" s="6">
        <v>148611494231</v>
      </c>
      <c r="R8" s="6"/>
      <c r="S8" s="6">
        <v>375605704908</v>
      </c>
      <c r="U8" s="13">
        <v>-0.37609999999999999</v>
      </c>
    </row>
    <row r="9" spans="1:21" ht="21" x14ac:dyDescent="0.55000000000000004">
      <c r="A9" s="2" t="s">
        <v>20</v>
      </c>
      <c r="C9" s="8">
        <v>0</v>
      </c>
      <c r="E9" s="6">
        <v>-1059793693</v>
      </c>
      <c r="F9" s="6"/>
      <c r="G9" s="22">
        <v>0</v>
      </c>
      <c r="H9" s="6"/>
      <c r="I9" s="6">
        <v>-1059793693</v>
      </c>
      <c r="K9" s="13">
        <v>2E-3</v>
      </c>
      <c r="M9" s="6">
        <v>2165491372</v>
      </c>
      <c r="N9" s="6"/>
      <c r="O9" s="6">
        <v>-5604161459</v>
      </c>
      <c r="P9" s="6"/>
      <c r="Q9" s="6">
        <v>9548449731</v>
      </c>
      <c r="R9" s="6"/>
      <c r="S9" s="6">
        <v>6109779644</v>
      </c>
      <c r="U9" s="13">
        <v>-6.1000000000000004E-3</v>
      </c>
    </row>
    <row r="10" spans="1:21" ht="21" x14ac:dyDescent="0.55000000000000004">
      <c r="A10" s="2" t="s">
        <v>21</v>
      </c>
      <c r="C10" s="8">
        <v>0</v>
      </c>
      <c r="E10" s="6">
        <v>1429867414</v>
      </c>
      <c r="F10" s="6"/>
      <c r="G10" s="22">
        <v>0</v>
      </c>
      <c r="H10" s="6"/>
      <c r="I10" s="6">
        <v>1429867414</v>
      </c>
      <c r="K10" s="13">
        <v>-2.7000000000000001E-3</v>
      </c>
      <c r="M10" s="6">
        <v>1949298</v>
      </c>
      <c r="N10" s="6"/>
      <c r="O10" s="6">
        <v>8312571517</v>
      </c>
      <c r="P10" s="6"/>
      <c r="Q10" s="6">
        <v>9856347870</v>
      </c>
      <c r="R10" s="6"/>
      <c r="S10" s="6">
        <v>18170868685</v>
      </c>
      <c r="U10" s="13">
        <v>-1.8200000000000001E-2</v>
      </c>
    </row>
    <row r="11" spans="1:21" ht="21" x14ac:dyDescent="0.55000000000000004">
      <c r="A11" s="2" t="s">
        <v>23</v>
      </c>
      <c r="C11" s="8">
        <v>0</v>
      </c>
      <c r="E11" s="6">
        <v>-174724004</v>
      </c>
      <c r="F11" s="6"/>
      <c r="G11" s="22">
        <v>0</v>
      </c>
      <c r="H11" s="6"/>
      <c r="I11" s="6">
        <v>-174724004</v>
      </c>
      <c r="K11" s="13">
        <v>2.9999999999999997E-4</v>
      </c>
      <c r="M11" s="6">
        <v>1107258800</v>
      </c>
      <c r="N11" s="6"/>
      <c r="O11" s="6">
        <v>-9647392486</v>
      </c>
      <c r="P11" s="6"/>
      <c r="Q11" s="6">
        <v>24242615838</v>
      </c>
      <c r="R11" s="6"/>
      <c r="S11" s="6">
        <v>15702482152</v>
      </c>
      <c r="U11" s="13">
        <v>-1.5699999999999999E-2</v>
      </c>
    </row>
    <row r="12" spans="1:21" ht="21" x14ac:dyDescent="0.55000000000000004">
      <c r="A12" s="2" t="s">
        <v>22</v>
      </c>
      <c r="C12" s="8">
        <v>0</v>
      </c>
      <c r="E12" s="6">
        <v>-2358680268</v>
      </c>
      <c r="F12" s="6"/>
      <c r="G12" s="22">
        <v>0</v>
      </c>
      <c r="H12" s="6"/>
      <c r="I12" s="6">
        <v>-2358680268</v>
      </c>
      <c r="K12" s="13">
        <v>4.4000000000000003E-3</v>
      </c>
      <c r="M12" s="6">
        <v>7424881237</v>
      </c>
      <c r="N12" s="6"/>
      <c r="O12" s="6">
        <v>-11183983082</v>
      </c>
      <c r="P12" s="6"/>
      <c r="Q12" s="6">
        <v>17577245822</v>
      </c>
      <c r="R12" s="6"/>
      <c r="S12" s="6">
        <v>13818143977</v>
      </c>
      <c r="U12" s="13">
        <v>-1.38E-2</v>
      </c>
    </row>
    <row r="13" spans="1:21" ht="21" x14ac:dyDescent="0.55000000000000004">
      <c r="A13" s="2" t="s">
        <v>17</v>
      </c>
      <c r="C13" s="8">
        <v>0</v>
      </c>
      <c r="E13" s="6">
        <v>-27985621903</v>
      </c>
      <c r="F13" s="6"/>
      <c r="G13" s="22">
        <v>0</v>
      </c>
      <c r="H13" s="6"/>
      <c r="I13" s="6">
        <v>-27985621903</v>
      </c>
      <c r="K13" s="13">
        <v>5.2699999999999997E-2</v>
      </c>
      <c r="M13" s="6">
        <v>37289758281</v>
      </c>
      <c r="N13" s="6"/>
      <c r="O13" s="6">
        <v>541964789</v>
      </c>
      <c r="P13" s="6"/>
      <c r="Q13" s="6">
        <v>52037653769</v>
      </c>
      <c r="R13" s="6"/>
      <c r="S13" s="6">
        <v>89869376839</v>
      </c>
      <c r="U13" s="13">
        <v>-0.09</v>
      </c>
    </row>
    <row r="14" spans="1:21" ht="21" x14ac:dyDescent="0.55000000000000004">
      <c r="A14" s="2" t="s">
        <v>16</v>
      </c>
      <c r="C14" s="8">
        <v>0</v>
      </c>
      <c r="E14" s="6">
        <v>32830267019</v>
      </c>
      <c r="F14" s="6"/>
      <c r="G14" s="22">
        <v>0</v>
      </c>
      <c r="H14" s="6"/>
      <c r="I14" s="6">
        <v>32830267019</v>
      </c>
      <c r="K14" s="13">
        <v>-6.1800000000000001E-2</v>
      </c>
      <c r="M14" s="6">
        <v>35783549129</v>
      </c>
      <c r="N14" s="6"/>
      <c r="O14" s="6">
        <v>129779285005</v>
      </c>
      <c r="P14" s="6"/>
      <c r="Q14" s="6">
        <v>9854142511</v>
      </c>
      <c r="R14" s="6"/>
      <c r="S14" s="6">
        <v>175416976645</v>
      </c>
      <c r="U14" s="13">
        <v>-0.17560000000000001</v>
      </c>
    </row>
    <row r="15" spans="1:21" ht="21" x14ac:dyDescent="0.55000000000000004">
      <c r="A15" s="2" t="s">
        <v>25</v>
      </c>
      <c r="C15" s="8">
        <v>0</v>
      </c>
      <c r="E15" s="6">
        <v>-2220800506</v>
      </c>
      <c r="F15" s="6"/>
      <c r="G15" s="22">
        <v>0</v>
      </c>
      <c r="H15" s="6"/>
      <c r="I15" s="6">
        <v>-2220800506</v>
      </c>
      <c r="K15" s="13">
        <v>4.1999999999999997E-3</v>
      </c>
      <c r="M15" s="6">
        <v>138905600</v>
      </c>
      <c r="N15" s="6"/>
      <c r="O15" s="6">
        <v>-26290118285</v>
      </c>
      <c r="P15" s="6"/>
      <c r="Q15" s="6">
        <v>-240673955</v>
      </c>
      <c r="R15" s="6"/>
      <c r="S15" s="6">
        <v>-26391886640</v>
      </c>
      <c r="U15" s="13">
        <v>2.64E-2</v>
      </c>
    </row>
    <row r="16" spans="1:21" ht="21" x14ac:dyDescent="0.55000000000000004">
      <c r="A16" s="2" t="s">
        <v>24</v>
      </c>
      <c r="C16" s="8">
        <v>0</v>
      </c>
      <c r="E16" s="6">
        <v>-9615992374</v>
      </c>
      <c r="F16" s="6"/>
      <c r="G16" s="22">
        <v>0</v>
      </c>
      <c r="H16" s="6"/>
      <c r="I16" s="6">
        <v>-9615992374</v>
      </c>
      <c r="K16" s="13">
        <v>1.8100000000000002E-2</v>
      </c>
      <c r="M16" s="6">
        <v>0</v>
      </c>
      <c r="N16" s="6"/>
      <c r="O16" s="6">
        <v>-17749256217</v>
      </c>
      <c r="P16" s="6"/>
      <c r="Q16" s="6">
        <v>11898285585</v>
      </c>
      <c r="R16" s="6"/>
      <c r="S16" s="6">
        <v>-5850970632</v>
      </c>
      <c r="U16" s="13">
        <v>5.8999999999999999E-3</v>
      </c>
    </row>
    <row r="17" spans="1:21" ht="21" x14ac:dyDescent="0.55000000000000004">
      <c r="A17" s="2" t="s">
        <v>19</v>
      </c>
      <c r="C17" s="8">
        <v>0</v>
      </c>
      <c r="E17" s="6">
        <v>-4946443571</v>
      </c>
      <c r="F17" s="6"/>
      <c r="G17" s="22">
        <v>0</v>
      </c>
      <c r="H17" s="6"/>
      <c r="I17" s="6">
        <v>-4946443571</v>
      </c>
      <c r="K17" s="13">
        <v>9.2999999999999992E-3</v>
      </c>
      <c r="M17" s="6">
        <v>6567504500</v>
      </c>
      <c r="N17" s="6"/>
      <c r="O17" s="6">
        <v>5262515145</v>
      </c>
      <c r="P17" s="6"/>
      <c r="Q17" s="6">
        <v>21585530631</v>
      </c>
      <c r="R17" s="6"/>
      <c r="S17" s="6">
        <v>33415550276</v>
      </c>
      <c r="U17" s="13">
        <v>-3.3500000000000002E-2</v>
      </c>
    </row>
    <row r="18" spans="1:21" ht="19.5" thickBot="1" x14ac:dyDescent="0.5">
      <c r="C18" s="16">
        <f>SUM(C7:C17)</f>
        <v>0</v>
      </c>
      <c r="E18" s="20">
        <f>SUM(E7:E17)</f>
        <v>-525031646035</v>
      </c>
      <c r="F18" s="6"/>
      <c r="G18" s="20">
        <f>SUM(G7:G17)</f>
        <v>507933854</v>
      </c>
      <c r="H18" s="6"/>
      <c r="I18" s="20">
        <f>SUM(I7:I17)</f>
        <v>-524523712181</v>
      </c>
      <c r="K18" s="23">
        <f>SUM(K7:K17)</f>
        <v>0.98749999999999982</v>
      </c>
      <c r="M18" s="20">
        <f>SUM(M7:M17)</f>
        <v>135090251018</v>
      </c>
      <c r="O18" s="20">
        <f>SUM(O7:O17)</f>
        <v>-1416431791491</v>
      </c>
      <c r="Q18" s="20">
        <f>SUM(Q7:Q17)</f>
        <v>257709512885</v>
      </c>
      <c r="S18" s="20">
        <f>SUM(S7:S17)</f>
        <v>-1023632027588</v>
      </c>
      <c r="U18" s="23">
        <f>SUM(U7:U17)</f>
        <v>1.0248999999999997</v>
      </c>
    </row>
    <row r="19" spans="1:21" ht="19.5" thickTop="1" x14ac:dyDescent="0.45"/>
  </sheetData>
  <mergeCells count="16">
    <mergeCell ref="A2:U2"/>
    <mergeCell ref="A3:U3"/>
    <mergeCell ref="A4:U4"/>
    <mergeCell ref="S6"/>
    <mergeCell ref="U6"/>
    <mergeCell ref="M5:U5"/>
    <mergeCell ref="K6"/>
    <mergeCell ref="C5:K5"/>
    <mergeCell ref="M6"/>
    <mergeCell ref="O6"/>
    <mergeCell ref="Q6"/>
    <mergeCell ref="A5:A6"/>
    <mergeCell ref="C6"/>
    <mergeCell ref="E6"/>
    <mergeCell ref="G6"/>
    <mergeCell ref="I6"/>
  </mergeCells>
  <pageMargins left="0.7" right="0.7" top="0.75" bottom="0.75" header="0.3" footer="0.3"/>
  <pageSetup paperSize="9" scale="3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7"/>
  <sheetViews>
    <sheetView rightToLeft="1" view="pageBreakPreview" zoomScale="115" zoomScaleNormal="100" zoomScaleSheetLayoutView="115" workbookViewId="0">
      <selection activeCell="O9" sqref="O9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1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9" ht="21" x14ac:dyDescent="0.45">
      <c r="A3" s="28" t="s">
        <v>71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9" ht="21" x14ac:dyDescent="0.4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9" ht="21" x14ac:dyDescent="0.45">
      <c r="A5" s="28" t="s">
        <v>75</v>
      </c>
      <c r="C5" s="28" t="s">
        <v>73</v>
      </c>
      <c r="D5" s="28" t="s">
        <v>73</v>
      </c>
      <c r="E5" s="28" t="s">
        <v>73</v>
      </c>
      <c r="F5" s="28" t="s">
        <v>73</v>
      </c>
      <c r="G5" s="28" t="s">
        <v>73</v>
      </c>
      <c r="H5" s="28" t="s">
        <v>73</v>
      </c>
      <c r="I5" s="28" t="s">
        <v>73</v>
      </c>
      <c r="K5" s="28" t="s">
        <v>74</v>
      </c>
      <c r="L5" s="28" t="s">
        <v>74</v>
      </c>
      <c r="M5" s="28" t="s">
        <v>74</v>
      </c>
      <c r="N5" s="28" t="s">
        <v>74</v>
      </c>
      <c r="O5" s="28" t="s">
        <v>74</v>
      </c>
      <c r="P5" s="28" t="s">
        <v>74</v>
      </c>
      <c r="Q5" s="28" t="s">
        <v>74</v>
      </c>
    </row>
    <row r="6" spans="1:19" ht="21" x14ac:dyDescent="0.45">
      <c r="A6" s="28" t="s">
        <v>75</v>
      </c>
      <c r="C6" s="28" t="s">
        <v>104</v>
      </c>
      <c r="E6" s="28" t="s">
        <v>101</v>
      </c>
      <c r="G6" s="28" t="s">
        <v>102</v>
      </c>
      <c r="I6" s="28" t="s">
        <v>105</v>
      </c>
      <c r="K6" s="28" t="s">
        <v>104</v>
      </c>
      <c r="M6" s="28" t="s">
        <v>101</v>
      </c>
      <c r="O6" s="28" t="s">
        <v>102</v>
      </c>
      <c r="Q6" s="28" t="s">
        <v>105</v>
      </c>
    </row>
    <row r="7" spans="1:19" ht="43.5" customHeight="1" x14ac:dyDescent="0.45">
      <c r="A7" s="10" t="s">
        <v>35</v>
      </c>
      <c r="B7" s="11"/>
      <c r="C7" s="8">
        <v>0</v>
      </c>
      <c r="D7" s="11"/>
      <c r="E7" s="12">
        <v>43668318</v>
      </c>
      <c r="F7" s="11"/>
      <c r="G7" s="8">
        <v>0</v>
      </c>
      <c r="H7" s="11"/>
      <c r="I7" s="12">
        <v>43668318</v>
      </c>
      <c r="J7" s="11"/>
      <c r="K7" s="8">
        <v>0</v>
      </c>
      <c r="L7" s="11"/>
      <c r="M7" s="12">
        <v>53351293</v>
      </c>
      <c r="N7" s="11"/>
      <c r="O7" s="8">
        <v>0</v>
      </c>
      <c r="P7" s="11"/>
      <c r="Q7" s="12">
        <v>53351293</v>
      </c>
      <c r="R7" s="11"/>
      <c r="S7" s="11"/>
    </row>
  </sheetData>
  <mergeCells count="14">
    <mergeCell ref="A2:Q2"/>
    <mergeCell ref="A3:Q3"/>
    <mergeCell ref="A4:Q4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احسان آقامحمدی</dc:creator>
  <cp:lastModifiedBy>احسان آقامحمدی</cp:lastModifiedBy>
  <dcterms:created xsi:type="dcterms:W3CDTF">2022-09-28T10:43:50Z</dcterms:created>
  <dcterms:modified xsi:type="dcterms:W3CDTF">2022-09-28T11:33:14Z</dcterms:modified>
</cp:coreProperties>
</file>